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汇总表" sheetId="1" r:id="rId1"/>
    <sheet name="质量管理方法奖励" sheetId="2" r:id="rId2"/>
    <sheet name="标准制修订" sheetId="3" r:id="rId3"/>
    <sheet name="重大标准化活动" sheetId="4" r:id="rId4"/>
    <sheet name="标准化服务机构" sheetId="5" r:id="rId5"/>
  </sheets>
  <calcPr calcId="125725"/>
</workbook>
</file>

<file path=xl/calcChain.xml><?xml version="1.0" encoding="utf-8"?>
<calcChain xmlns="http://schemas.openxmlformats.org/spreadsheetml/2006/main">
  <c r="E21" i="2"/>
  <c r="D21"/>
  <c r="F5" i="5"/>
  <c r="G6" i="4"/>
  <c r="N49" i="3"/>
  <c r="M49"/>
  <c r="B5" i="1"/>
  <c r="B6"/>
  <c r="B7"/>
  <c r="B8"/>
  <c r="B9"/>
  <c r="B10"/>
</calcChain>
</file>

<file path=xl/sharedStrings.xml><?xml version="1.0" encoding="utf-8"?>
<sst xmlns="http://schemas.openxmlformats.org/spreadsheetml/2006/main" count="382" uniqueCount="223">
  <si>
    <t>经费单位：万元</t>
  </si>
  <si>
    <t>乡镇</t>
  </si>
  <si>
    <t>合计</t>
  </si>
  <si>
    <t>质量管理方法奖励</t>
  </si>
  <si>
    <t>开发区</t>
  </si>
  <si>
    <t>木渎</t>
  </si>
  <si>
    <t>甪直</t>
  </si>
  <si>
    <t>临湖</t>
  </si>
  <si>
    <t>附件</t>
    <phoneticPr fontId="2" type="noConversion"/>
  </si>
  <si>
    <t>2023年第一批知识产权奖励资金汇总表</t>
    <phoneticPr fontId="2" type="noConversion"/>
  </si>
  <si>
    <t>高新区</t>
    <phoneticPr fontId="2" type="noConversion"/>
  </si>
  <si>
    <t>标准制修订</t>
    <phoneticPr fontId="2" type="noConversion"/>
  </si>
  <si>
    <t>重大标准化活动</t>
  </si>
  <si>
    <t>重大标准化活动</t>
    <phoneticPr fontId="2" type="noConversion"/>
  </si>
  <si>
    <t>标准化服务机构</t>
  </si>
  <si>
    <t>吴中区2022年度企业标准化项目奖励名单（国家标准、行业标准、地方标准研制部分）</t>
  </si>
  <si>
    <t>序号</t>
  </si>
  <si>
    <t>单位名称</t>
  </si>
  <si>
    <t>标准号</t>
  </si>
  <si>
    <t>标准名称</t>
  </si>
  <si>
    <t>主导或参与</t>
  </si>
  <si>
    <t>制定或修订</t>
  </si>
  <si>
    <t>发布日期</t>
  </si>
  <si>
    <t>实施日期</t>
  </si>
  <si>
    <t>起草单位排名</t>
  </si>
  <si>
    <t>属地（县区）</t>
  </si>
  <si>
    <t>联系人</t>
  </si>
  <si>
    <t>联系电话</t>
  </si>
  <si>
    <t>奖励金额（万元）</t>
  </si>
  <si>
    <t>苏州昆仑绿建木结构科技股份有限公司</t>
  </si>
  <si>
    <t>GB/T 1927.7-2021</t>
  </si>
  <si>
    <t>无疵小试样木材物理力学性质试验方法 第7部分：吸水性测定</t>
  </si>
  <si>
    <t>参与</t>
  </si>
  <si>
    <t>修订</t>
  </si>
  <si>
    <t>高新区</t>
    <phoneticPr fontId="16" type="noConversion"/>
  </si>
  <si>
    <t>柳蒋琼</t>
  </si>
  <si>
    <t>江苏环力科技发展股份有限公司</t>
  </si>
  <si>
    <t>GB/T 18691.2-2021</t>
  </si>
  <si>
    <t>农业灌溉设备 灌溉阀 第2部分：隔离阀</t>
  </si>
  <si>
    <t>黄艳梅</t>
  </si>
  <si>
    <t>苏州汇川联合动力系统有限公司</t>
  </si>
  <si>
    <t>GB/T 40432-2021</t>
  </si>
  <si>
    <t>电动汽车用传导式车载充电机</t>
  </si>
  <si>
    <t>制定</t>
  </si>
  <si>
    <t>朱介华</t>
  </si>
  <si>
    <t>GB/T 24347-2021</t>
  </si>
  <si>
    <t>电动汽车DC/DC变换器</t>
  </si>
  <si>
    <t>主导</t>
  </si>
  <si>
    <t>苏州市纤维检验院</t>
  </si>
  <si>
    <t>FZ/T 13054-2021</t>
  </si>
  <si>
    <t>天然染料染色棉制品</t>
  </si>
  <si>
    <t>开发区</t>
    <phoneticPr fontId="16" type="noConversion"/>
  </si>
  <si>
    <t>李婷</t>
  </si>
  <si>
    <t>苏州赛宝校准技术服务有限公司</t>
  </si>
  <si>
    <t>DB3205/T 1021-2021</t>
  </si>
  <si>
    <t>计量校准机构服务规范</t>
  </si>
  <si>
    <t>曾冬梅</t>
  </si>
  <si>
    <t>JJF（纺织）102-2021</t>
  </si>
  <si>
    <t>土工布动态穿孔测定仪校准规范</t>
  </si>
  <si>
    <t>JJF（纺织）099-2021</t>
  </si>
  <si>
    <t>棉花分级室模拟昼光照明校准规范</t>
  </si>
  <si>
    <t>JJF（纺织）098-2021</t>
  </si>
  <si>
    <t>振弦式纤维细度仪校准规范</t>
  </si>
  <si>
    <t>苏州双狮环境科技有限公司</t>
  </si>
  <si>
    <t>GB/T 6324.11-2021</t>
  </si>
  <si>
    <t>有机化工产品试验方法 第11部分：液体化工产品中微量砷的测定 原子荧光法</t>
  </si>
  <si>
    <t>顾林建</t>
  </si>
  <si>
    <t>苏州绿的谐波传动科技股份有限公司</t>
  </si>
  <si>
    <t>GB/T 40731-2021</t>
  </si>
  <si>
    <t>精密减速器回差测试与评价方法</t>
  </si>
  <si>
    <t>孙远帆</t>
  </si>
  <si>
    <t>0512-66566009</t>
  </si>
  <si>
    <t>苏州飞华铝制工业有限公司</t>
  </si>
  <si>
    <t>GB/T 17889.2-2021</t>
  </si>
  <si>
    <t>梯子 第2部分：要求、试验和标志</t>
  </si>
  <si>
    <t>张群</t>
  </si>
  <si>
    <t>苏州华电电气股份有限公司</t>
  </si>
  <si>
    <t>DL/T 1399.4-2020</t>
  </si>
  <si>
    <t>电力试验/检测车 第4部分：开关电器交流耐压试验车</t>
  </si>
  <si>
    <t>谢瑞</t>
  </si>
  <si>
    <t>苏州华浩纺织品有限公司</t>
  </si>
  <si>
    <t>贾小俊</t>
  </si>
  <si>
    <t>苏州振吴电炉有限公司</t>
  </si>
  <si>
    <t>GB/T 10067.36-2021</t>
  </si>
  <si>
    <t>电热和电磁处理装置基本技术条件   第36部分：感应透热装置</t>
  </si>
  <si>
    <t>王雪娟</t>
  </si>
  <si>
    <t>GB/T 10066.32-2021</t>
  </si>
  <si>
    <t>电热和电磁处理装置的试验方法第32部分：感应透热装置</t>
  </si>
  <si>
    <t>苏州市建筑科学研究院集团股份有限公司</t>
  </si>
  <si>
    <t>GB/T 40759-2021</t>
  </si>
  <si>
    <t>城市和社区可持续发展 可持续发展管理体系 要求及使用指南</t>
  </si>
  <si>
    <t>马思聪</t>
  </si>
  <si>
    <t>GB/T 40757-2021</t>
  </si>
  <si>
    <t>城市和社区可持续发展潜力评估方法</t>
  </si>
  <si>
    <t>王子龙</t>
  </si>
  <si>
    <t>江苏省太湖水利规划设计研究院有限公司</t>
  </si>
  <si>
    <t>DB32/T 3985-2021</t>
  </si>
  <si>
    <t>河湖岸坡植物防护技术规范</t>
  </si>
  <si>
    <t>黄晓东</t>
  </si>
  <si>
    <t>苏州市产品质量监督检验院</t>
  </si>
  <si>
    <t>QB/T 2629-2021</t>
  </si>
  <si>
    <t>碱性锌-二氧化锰电池用电解二氧化锰</t>
  </si>
  <si>
    <t>高东辉</t>
  </si>
  <si>
    <t>GB/T 40190-2021</t>
  </si>
  <si>
    <t>牙膏中禁用漂白剂的测定 高效液相色谱仪法</t>
  </si>
  <si>
    <t>GB/T 8897.3-2021</t>
  </si>
  <si>
    <t>原电池 第3部分:手表电池</t>
  </si>
  <si>
    <t>苏州振湖电炉有限公司</t>
  </si>
  <si>
    <t>电热和电磁处理装置基本技术条件第36部分：感应透热装置</t>
  </si>
  <si>
    <t>添可智能科技有限公司</t>
  </si>
  <si>
    <t>GB/T 38048.2-2021</t>
  </si>
  <si>
    <t>表面清洁器具 第2部分：家用和类似用途干式真空吸尘器 性能测试方法</t>
  </si>
  <si>
    <t>赵森</t>
  </si>
  <si>
    <t>苏州科勒迪电子有限公司</t>
  </si>
  <si>
    <t>GB/T 40677-2021</t>
  </si>
  <si>
    <t>微型导热管</t>
  </si>
  <si>
    <t>刘学文</t>
  </si>
  <si>
    <t>苏州普莱尔机械设备制造有限公司</t>
  </si>
  <si>
    <t>GB/T 41097-2021</t>
  </si>
  <si>
    <t>非公路用旅游观光车辆使用管理</t>
  </si>
  <si>
    <t>黄彪</t>
  </si>
  <si>
    <t>苏州中包包装测试技术有限公司</t>
  </si>
  <si>
    <t>GB/T 4857.23-2021</t>
  </si>
  <si>
    <t>包装 运输包装件基本试验 第23部分：垂直随机振动试验方法</t>
  </si>
  <si>
    <t>郑波</t>
  </si>
  <si>
    <t>苏州斯莱克精密设备股份有限公司</t>
  </si>
  <si>
    <t>GB/T 38457-2020</t>
  </si>
  <si>
    <t>液态瓶装包装质量检测机技术要求</t>
  </si>
  <si>
    <t>颜雷</t>
  </si>
  <si>
    <t>苏州汇川技术有限公司</t>
  </si>
  <si>
    <t>GB/T 12668.901-2021</t>
  </si>
  <si>
    <t>调速电气传动系统 第9-1部分：电气传动系统、电机起动器、电力电子设备及其传动应用的生态设计 采用扩展产品法（EPA）和半解析模型（SAM）制定电气传动设备能效标准的一般要求</t>
  </si>
  <si>
    <t>郭兆凯</t>
  </si>
  <si>
    <t>苏州电器科学研究院股份有限公司</t>
  </si>
  <si>
    <t>GB/T 40775-2021</t>
  </si>
  <si>
    <t>生态设计产品评价技术规范 灯具</t>
  </si>
  <si>
    <t>晏世霆</t>
  </si>
  <si>
    <t>GB/T 40031-2021</t>
  </si>
  <si>
    <t>电子电气产品中多氯化萘的测定 气相色谱-质谱法</t>
  </si>
  <si>
    <t>GB/T 19334-2021</t>
  </si>
  <si>
    <t>低压开关设备和控制设备的尺寸 在开关设备和控制设备及其附件中作机械支承的标准安装轨</t>
  </si>
  <si>
    <t>GB/T 18663.2-2021</t>
  </si>
  <si>
    <t>电子设备机械结构　公制系列和英制系列的试验　第2部分：机柜和机架的地震试验</t>
  </si>
  <si>
    <t>GB/T 40431-2021</t>
  </si>
  <si>
    <t>电气运行场所的人身安全约束指南</t>
  </si>
  <si>
    <t>GB/T 40093-2021</t>
  </si>
  <si>
    <t>变压器产品生命周期评价方法</t>
  </si>
  <si>
    <t>GB/T 40092-2021</t>
  </si>
  <si>
    <t>生态设计产品评价技术规范 变压器</t>
  </si>
  <si>
    <t>GB/T 39891-2021</t>
  </si>
  <si>
    <t>52kV及以上断路器电气耐久性试验方法</t>
  </si>
  <si>
    <t>科沃斯机器人股份有限公司</t>
  </si>
  <si>
    <t>GB/T 40013-2021</t>
  </si>
  <si>
    <t>服务机器人 电气安全要求及测试方法</t>
  </si>
  <si>
    <t>周唯</t>
  </si>
  <si>
    <t>GB/T 39785-2021</t>
  </si>
  <si>
    <t>服务机器人 机械安全要求及测试方法</t>
  </si>
  <si>
    <t>GB/T 40229-2021</t>
  </si>
  <si>
    <t>家用移动机器人性能评估方法</t>
  </si>
  <si>
    <t>苏州高中压阀门厂有限公司</t>
  </si>
  <si>
    <t>GB/T 40079-2021</t>
  </si>
  <si>
    <t>阀门逸散性试验分类和鉴定程序</t>
  </si>
  <si>
    <t>李结龙</t>
  </si>
  <si>
    <t xml:space="preserve"> 吴中区2022年度企业标准化项目奖励名单（重大标准化活动、标准化服务机构）</t>
  </si>
  <si>
    <t>企业名称</t>
  </si>
  <si>
    <t>类别</t>
  </si>
  <si>
    <t>活动名称</t>
  </si>
  <si>
    <t>奖励经费
(万元)</t>
  </si>
  <si>
    <t>所在地</t>
  </si>
  <si>
    <t>变压器质量提升及变压器能效相关标准解析技术研讨会</t>
  </si>
  <si>
    <t>国家电网公司《低压开关柜标准化设计方案（2020   版）》研讨会议</t>
  </si>
  <si>
    <t>苏州祥利家用电器有限公司</t>
  </si>
  <si>
    <t>关于召开《家用和类似用途真空吸尘器》等4项行业标准工作组会议</t>
  </si>
  <si>
    <t>刘群芳</t>
  </si>
  <si>
    <t xml:space="preserve"> 吴中区2022年度企业标准化项目奖励名单（标准化服务机构）</t>
  </si>
  <si>
    <t>苏州毕惠标准技术服务有限公司</t>
  </si>
  <si>
    <t>朱波</t>
  </si>
  <si>
    <t>吴中区鼓励创新质量管理方法奖励名单</t>
    <phoneticPr fontId="2" type="noConversion"/>
  </si>
  <si>
    <t>单位：万元</t>
  </si>
  <si>
    <t>奖励项目</t>
  </si>
  <si>
    <t>金额</t>
  </si>
  <si>
    <t>区级承担金额</t>
  </si>
  <si>
    <t>市级承担金额</t>
  </si>
  <si>
    <t>经办人</t>
    <phoneticPr fontId="2" type="noConversion"/>
  </si>
  <si>
    <t>联系方式</t>
    <phoneticPr fontId="2" type="noConversion"/>
  </si>
  <si>
    <t>科沃斯机器人股份有限公司</t>
    <phoneticPr fontId="2" type="noConversion"/>
  </si>
  <si>
    <t>“江苏精品”认证</t>
    <phoneticPr fontId="2" type="noConversion"/>
  </si>
  <si>
    <t>开发区</t>
    <phoneticPr fontId="2" type="noConversion"/>
  </si>
  <si>
    <t>岳  磊</t>
    <phoneticPr fontId="2" type="noConversion"/>
  </si>
  <si>
    <t>苏州市姑苏新型建材有限公司</t>
    <phoneticPr fontId="2" type="noConversion"/>
  </si>
  <si>
    <t>“苏州制造”品牌认证</t>
    <phoneticPr fontId="2" type="noConversion"/>
  </si>
  <si>
    <t>杨慧成</t>
    <phoneticPr fontId="2" type="noConversion"/>
  </si>
  <si>
    <t>永旺永乐（江苏）物业服务有限公司</t>
    <phoneticPr fontId="2" type="noConversion"/>
  </si>
  <si>
    <t>苏州市质量管理优秀奖</t>
    <phoneticPr fontId="2" type="noConversion"/>
  </si>
  <si>
    <t>陈小满</t>
    <phoneticPr fontId="2" type="noConversion"/>
  </si>
  <si>
    <t>苏州汇川技术有限公司</t>
    <phoneticPr fontId="2" type="noConversion"/>
  </si>
  <si>
    <t>苏州市质量奖</t>
  </si>
  <si>
    <t>胡占洋</t>
    <phoneticPr fontId="2" type="noConversion"/>
  </si>
  <si>
    <t>苏州维信电子有限公司</t>
    <phoneticPr fontId="2" type="noConversion"/>
  </si>
  <si>
    <t>朱  弘</t>
    <phoneticPr fontId="2" type="noConversion"/>
  </si>
  <si>
    <t>苏州市成功人力资源有限公司</t>
    <phoneticPr fontId="2" type="noConversion"/>
  </si>
  <si>
    <t>郁建宏</t>
    <phoneticPr fontId="2" type="noConversion"/>
  </si>
  <si>
    <t>苏州顺龙建设集团有限公司</t>
    <phoneticPr fontId="2" type="noConversion"/>
  </si>
  <si>
    <t>谭  杰</t>
    <phoneticPr fontId="2" type="noConversion"/>
  </si>
  <si>
    <t>江苏吴中建设集团有限公司</t>
    <phoneticPr fontId="2" type="noConversion"/>
  </si>
  <si>
    <t>江  宏</t>
    <phoneticPr fontId="2" type="noConversion"/>
  </si>
  <si>
    <t>苏州益康环境检测有限公司</t>
    <phoneticPr fontId="2" type="noConversion"/>
  </si>
  <si>
    <r>
      <t>CMA</t>
    </r>
    <r>
      <rPr>
        <sz val="11"/>
        <color indexed="8"/>
        <rFont val="宋体"/>
        <family val="3"/>
        <charset val="134"/>
      </rPr>
      <t>资质认定</t>
    </r>
  </si>
  <si>
    <t>沈  琳</t>
    <phoneticPr fontId="2" type="noConversion"/>
  </si>
  <si>
    <t>苏州安捷讯光电科技股份有限公司</t>
    <phoneticPr fontId="2" type="noConversion"/>
  </si>
  <si>
    <t>苏州市质量提升微创新成果竞赛优胜奖</t>
    <phoneticPr fontId="2" type="noConversion"/>
  </si>
  <si>
    <t>刘晓明</t>
    <phoneticPr fontId="2" type="noConversion"/>
  </si>
  <si>
    <t>苏州莱恩精工合金股份有限公司</t>
    <phoneticPr fontId="2" type="noConversion"/>
  </si>
  <si>
    <t>黄  玲</t>
    <phoneticPr fontId="2" type="noConversion"/>
  </si>
  <si>
    <t>姚敏菊</t>
    <phoneticPr fontId="2" type="noConversion"/>
  </si>
  <si>
    <t>苏州双祺自动化设备有限公司</t>
    <phoneticPr fontId="2" type="noConversion"/>
  </si>
  <si>
    <t>临湖</t>
    <phoneticPr fontId="2" type="noConversion"/>
  </si>
  <si>
    <t>陈  敏</t>
    <phoneticPr fontId="2" type="noConversion"/>
  </si>
  <si>
    <t>苏州威利士建筑装饰工程有限公司</t>
    <phoneticPr fontId="2" type="noConversion"/>
  </si>
  <si>
    <t>木渎</t>
    <phoneticPr fontId="2" type="noConversion"/>
  </si>
  <si>
    <t>苏  淼</t>
    <phoneticPr fontId="2" type="noConversion"/>
  </si>
  <si>
    <t>苏州远方测试技术有限公司</t>
    <phoneticPr fontId="2" type="noConversion"/>
  </si>
  <si>
    <t>梁庆琴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</si>
</sst>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83" formatCode="yyyy&quot;年&quot;m&quot;月&quot;d&quot;日&quot;;@"/>
  </numFmts>
  <fonts count="31">
    <font>
      <sz val="11"/>
      <color theme="1"/>
      <name val="宋体"/>
      <family val="2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Times New Roman"/>
    </font>
    <font>
      <b/>
      <sz val="11"/>
      <color indexed="8"/>
      <name val="宋体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6"/>
      <color indexed="8"/>
      <name val="方正小标宋简体"/>
      <charset val="134"/>
    </font>
    <font>
      <b/>
      <sz val="11"/>
      <name val="微软雅黑"/>
      <family val="2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name val="Times New Roman"/>
      <family val="1"/>
    </font>
    <font>
      <sz val="13"/>
      <color theme="1"/>
      <name val="宋体"/>
      <family val="3"/>
      <charset val="134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Font="0" applyBorder="0" applyAlignment="0"/>
  </cellStyleXfs>
  <cellXfs count="93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183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 wrapText="1"/>
    </xf>
    <xf numFmtId="183" fontId="15" fillId="2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183" fontId="17" fillId="0" borderId="0" xfId="0" applyNumberFormat="1" applyFont="1" applyAlignment="1">
      <alignment horizontal="center" vertical="center" wrapText="1"/>
    </xf>
    <xf numFmtId="176" fontId="1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83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19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 wrapText="1"/>
    </xf>
    <xf numFmtId="176" fontId="21" fillId="0" borderId="4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left" vertical="center" wrapText="1"/>
    </xf>
    <xf numFmtId="176" fontId="21" fillId="0" borderId="5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NumberFormat="1">
      <alignment vertic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left" vertical="center" wrapText="1"/>
    </xf>
    <xf numFmtId="176" fontId="21" fillId="0" borderId="4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76" fontId="29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6" fillId="0" borderId="1" xfId="0" applyFont="1" applyBorder="1">
      <alignment vertical="center"/>
    </xf>
    <xf numFmtId="0" fontId="30" fillId="0" borderId="0" xfId="0" applyFont="1" applyFill="1" applyAlignment="1">
      <alignment horizontal="center" vertical="center" wrapText="1"/>
    </xf>
  </cellXfs>
  <cellStyles count="2">
    <cellStyle name="0,0_x000d__x000a_NA_x000d__x000a_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E16" sqref="E16"/>
    </sheetView>
  </sheetViews>
  <sheetFormatPr defaultColWidth="9" defaultRowHeight="13.5"/>
  <cols>
    <col min="1" max="2" width="10.875" style="2" customWidth="1"/>
    <col min="3" max="6" width="24.125" style="2" customWidth="1"/>
    <col min="7" max="12" width="15.625" style="2" customWidth="1"/>
    <col min="13" max="16384" width="9" style="2"/>
  </cols>
  <sheetData>
    <row r="1" spans="1:6" ht="18.75">
      <c r="A1" s="1" t="s">
        <v>8</v>
      </c>
    </row>
    <row r="2" spans="1:6" ht="28.5" customHeight="1">
      <c r="A2" s="92" t="s">
        <v>9</v>
      </c>
      <c r="B2" s="3"/>
      <c r="C2" s="3"/>
      <c r="D2" s="3"/>
      <c r="E2" s="3"/>
      <c r="F2" s="3"/>
    </row>
    <row r="3" spans="1:6" ht="27" customHeight="1">
      <c r="A3" s="4" t="s">
        <v>0</v>
      </c>
      <c r="B3" s="4"/>
      <c r="C3" s="4"/>
      <c r="D3" s="4"/>
      <c r="E3" s="4"/>
      <c r="F3" s="4"/>
    </row>
    <row r="4" spans="1:6" ht="32.25" customHeight="1">
      <c r="A4" s="5" t="s">
        <v>1</v>
      </c>
      <c r="B4" s="5" t="s">
        <v>2</v>
      </c>
      <c r="C4" s="6" t="s">
        <v>3</v>
      </c>
      <c r="D4" s="10" t="s">
        <v>11</v>
      </c>
      <c r="E4" s="11" t="s">
        <v>13</v>
      </c>
      <c r="F4" s="5" t="s">
        <v>14</v>
      </c>
    </row>
    <row r="5" spans="1:6" ht="27.95" customHeight="1">
      <c r="A5" s="7" t="s">
        <v>4</v>
      </c>
      <c r="B5" s="8">
        <f t="shared" ref="B5:B9" si="0">SUM(C5,D5,E5,F5)</f>
        <v>778.2</v>
      </c>
      <c r="C5" s="8">
        <v>151</v>
      </c>
      <c r="D5" s="8">
        <v>587.20000000000005</v>
      </c>
      <c r="E5" s="8">
        <v>20</v>
      </c>
      <c r="F5" s="8">
        <v>20</v>
      </c>
    </row>
    <row r="6" spans="1:6" ht="27.95" customHeight="1">
      <c r="A6" s="7" t="s">
        <v>10</v>
      </c>
      <c r="B6" s="8">
        <f t="shared" si="0"/>
        <v>124</v>
      </c>
      <c r="C6" s="8">
        <v>90</v>
      </c>
      <c r="D6" s="8">
        <v>34</v>
      </c>
      <c r="E6" s="8"/>
      <c r="F6" s="8"/>
    </row>
    <row r="7" spans="1:6" ht="27.95" customHeight="1">
      <c r="A7" s="7" t="s">
        <v>5</v>
      </c>
      <c r="B7" s="8">
        <f t="shared" si="0"/>
        <v>41</v>
      </c>
      <c r="C7" s="8">
        <v>30</v>
      </c>
      <c r="D7" s="8">
        <v>11</v>
      </c>
      <c r="E7" s="8"/>
      <c r="F7" s="8"/>
    </row>
    <row r="8" spans="1:6" ht="27.95" customHeight="1">
      <c r="A8" s="7" t="s">
        <v>6</v>
      </c>
      <c r="B8" s="8">
        <f t="shared" si="0"/>
        <v>10</v>
      </c>
      <c r="C8" s="8"/>
      <c r="D8" s="8">
        <v>10</v>
      </c>
      <c r="E8" s="8"/>
      <c r="F8" s="8"/>
    </row>
    <row r="9" spans="1:6" ht="27.95" customHeight="1">
      <c r="A9" s="7" t="s">
        <v>7</v>
      </c>
      <c r="B9" s="8">
        <f t="shared" si="0"/>
        <v>80</v>
      </c>
      <c r="C9" s="8">
        <v>70</v>
      </c>
      <c r="D9" s="8"/>
      <c r="E9" s="8">
        <v>10</v>
      </c>
      <c r="F9" s="8"/>
    </row>
    <row r="10" spans="1:6" ht="27.95" customHeight="1">
      <c r="A10" s="9" t="s">
        <v>2</v>
      </c>
      <c r="B10" s="8">
        <f>SUM(C10,D10,E10,F10)</f>
        <v>1033.2</v>
      </c>
      <c r="C10" s="8">
        <v>341</v>
      </c>
      <c r="D10" s="8">
        <v>642.20000000000005</v>
      </c>
      <c r="E10" s="8">
        <v>30</v>
      </c>
      <c r="F10" s="8">
        <v>20</v>
      </c>
    </row>
  </sheetData>
  <mergeCells count="2">
    <mergeCell ref="A2:F2"/>
    <mergeCell ref="A3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24" sqref="B24"/>
    </sheetView>
  </sheetViews>
  <sheetFormatPr defaultColWidth="8.875" defaultRowHeight="24" customHeight="1"/>
  <cols>
    <col min="1" max="1" width="6.25" customWidth="1"/>
    <col min="2" max="2" width="42.625" customWidth="1"/>
    <col min="3" max="3" width="20.625" customWidth="1"/>
    <col min="4" max="6" width="7.625" customWidth="1"/>
    <col min="7" max="7" width="12.25" customWidth="1"/>
    <col min="9" max="9" width="12.75" customWidth="1"/>
    <col min="259" max="259" width="6.25" customWidth="1"/>
    <col min="260" max="260" width="42.625" customWidth="1"/>
    <col min="261" max="261" width="20.625" customWidth="1"/>
    <col min="262" max="262" width="7.625" customWidth="1"/>
    <col min="263" max="263" width="12.25" customWidth="1"/>
    <col min="515" max="515" width="6.25" customWidth="1"/>
    <col min="516" max="516" width="42.625" customWidth="1"/>
    <col min="517" max="517" width="20.625" customWidth="1"/>
    <col min="518" max="518" width="7.625" customWidth="1"/>
    <col min="519" max="519" width="12.25" customWidth="1"/>
    <col min="771" max="771" width="6.25" customWidth="1"/>
    <col min="772" max="772" width="42.625" customWidth="1"/>
    <col min="773" max="773" width="20.625" customWidth="1"/>
    <col min="774" max="774" width="7.625" customWidth="1"/>
    <col min="775" max="775" width="12.25" customWidth="1"/>
    <col min="1027" max="1027" width="6.25" customWidth="1"/>
    <col min="1028" max="1028" width="42.625" customWidth="1"/>
    <col min="1029" max="1029" width="20.625" customWidth="1"/>
    <col min="1030" max="1030" width="7.625" customWidth="1"/>
    <col min="1031" max="1031" width="12.25" customWidth="1"/>
    <col min="1283" max="1283" width="6.25" customWidth="1"/>
    <col min="1284" max="1284" width="42.625" customWidth="1"/>
    <col min="1285" max="1285" width="20.625" customWidth="1"/>
    <col min="1286" max="1286" width="7.625" customWidth="1"/>
    <col min="1287" max="1287" width="12.25" customWidth="1"/>
    <col min="1539" max="1539" width="6.25" customWidth="1"/>
    <col min="1540" max="1540" width="42.625" customWidth="1"/>
    <col min="1541" max="1541" width="20.625" customWidth="1"/>
    <col min="1542" max="1542" width="7.625" customWidth="1"/>
    <col min="1543" max="1543" width="12.25" customWidth="1"/>
    <col min="1795" max="1795" width="6.25" customWidth="1"/>
    <col min="1796" max="1796" width="42.625" customWidth="1"/>
    <col min="1797" max="1797" width="20.625" customWidth="1"/>
    <col min="1798" max="1798" width="7.625" customWidth="1"/>
    <col min="1799" max="1799" width="12.25" customWidth="1"/>
    <col min="2051" max="2051" width="6.25" customWidth="1"/>
    <col min="2052" max="2052" width="42.625" customWidth="1"/>
    <col min="2053" max="2053" width="20.625" customWidth="1"/>
    <col min="2054" max="2054" width="7.625" customWidth="1"/>
    <col min="2055" max="2055" width="12.25" customWidth="1"/>
    <col min="2307" max="2307" width="6.25" customWidth="1"/>
    <col min="2308" max="2308" width="42.625" customWidth="1"/>
    <col min="2309" max="2309" width="20.625" customWidth="1"/>
    <col min="2310" max="2310" width="7.625" customWidth="1"/>
    <col min="2311" max="2311" width="12.25" customWidth="1"/>
    <col min="2563" max="2563" width="6.25" customWidth="1"/>
    <col min="2564" max="2564" width="42.625" customWidth="1"/>
    <col min="2565" max="2565" width="20.625" customWidth="1"/>
    <col min="2566" max="2566" width="7.625" customWidth="1"/>
    <col min="2567" max="2567" width="12.25" customWidth="1"/>
    <col min="2819" max="2819" width="6.25" customWidth="1"/>
    <col min="2820" max="2820" width="42.625" customWidth="1"/>
    <col min="2821" max="2821" width="20.625" customWidth="1"/>
    <col min="2822" max="2822" width="7.625" customWidth="1"/>
    <col min="2823" max="2823" width="12.25" customWidth="1"/>
    <col min="3075" max="3075" width="6.25" customWidth="1"/>
    <col min="3076" max="3076" width="42.625" customWidth="1"/>
    <col min="3077" max="3077" width="20.625" customWidth="1"/>
    <col min="3078" max="3078" width="7.625" customWidth="1"/>
    <col min="3079" max="3079" width="12.25" customWidth="1"/>
    <col min="3331" max="3331" width="6.25" customWidth="1"/>
    <col min="3332" max="3332" width="42.625" customWidth="1"/>
    <col min="3333" max="3333" width="20.625" customWidth="1"/>
    <col min="3334" max="3334" width="7.625" customWidth="1"/>
    <col min="3335" max="3335" width="12.25" customWidth="1"/>
    <col min="3587" max="3587" width="6.25" customWidth="1"/>
    <col min="3588" max="3588" width="42.625" customWidth="1"/>
    <col min="3589" max="3589" width="20.625" customWidth="1"/>
    <col min="3590" max="3590" width="7.625" customWidth="1"/>
    <col min="3591" max="3591" width="12.25" customWidth="1"/>
    <col min="3843" max="3843" width="6.25" customWidth="1"/>
    <col min="3844" max="3844" width="42.625" customWidth="1"/>
    <col min="3845" max="3845" width="20.625" customWidth="1"/>
    <col min="3846" max="3846" width="7.625" customWidth="1"/>
    <col min="3847" max="3847" width="12.25" customWidth="1"/>
    <col min="4099" max="4099" width="6.25" customWidth="1"/>
    <col min="4100" max="4100" width="42.625" customWidth="1"/>
    <col min="4101" max="4101" width="20.625" customWidth="1"/>
    <col min="4102" max="4102" width="7.625" customWidth="1"/>
    <col min="4103" max="4103" width="12.25" customWidth="1"/>
    <col min="4355" max="4355" width="6.25" customWidth="1"/>
    <col min="4356" max="4356" width="42.625" customWidth="1"/>
    <col min="4357" max="4357" width="20.625" customWidth="1"/>
    <col min="4358" max="4358" width="7.625" customWidth="1"/>
    <col min="4359" max="4359" width="12.25" customWidth="1"/>
    <col min="4611" max="4611" width="6.25" customWidth="1"/>
    <col min="4612" max="4612" width="42.625" customWidth="1"/>
    <col min="4613" max="4613" width="20.625" customWidth="1"/>
    <col min="4614" max="4614" width="7.625" customWidth="1"/>
    <col min="4615" max="4615" width="12.25" customWidth="1"/>
    <col min="4867" max="4867" width="6.25" customWidth="1"/>
    <col min="4868" max="4868" width="42.625" customWidth="1"/>
    <col min="4869" max="4869" width="20.625" customWidth="1"/>
    <col min="4870" max="4870" width="7.625" customWidth="1"/>
    <col min="4871" max="4871" width="12.25" customWidth="1"/>
    <col min="5123" max="5123" width="6.25" customWidth="1"/>
    <col min="5124" max="5124" width="42.625" customWidth="1"/>
    <col min="5125" max="5125" width="20.625" customWidth="1"/>
    <col min="5126" max="5126" width="7.625" customWidth="1"/>
    <col min="5127" max="5127" width="12.25" customWidth="1"/>
    <col min="5379" max="5379" width="6.25" customWidth="1"/>
    <col min="5380" max="5380" width="42.625" customWidth="1"/>
    <col min="5381" max="5381" width="20.625" customWidth="1"/>
    <col min="5382" max="5382" width="7.625" customWidth="1"/>
    <col min="5383" max="5383" width="12.25" customWidth="1"/>
    <col min="5635" max="5635" width="6.25" customWidth="1"/>
    <col min="5636" max="5636" width="42.625" customWidth="1"/>
    <col min="5637" max="5637" width="20.625" customWidth="1"/>
    <col min="5638" max="5638" width="7.625" customWidth="1"/>
    <col min="5639" max="5639" width="12.25" customWidth="1"/>
    <col min="5891" max="5891" width="6.25" customWidth="1"/>
    <col min="5892" max="5892" width="42.625" customWidth="1"/>
    <col min="5893" max="5893" width="20.625" customWidth="1"/>
    <col min="5894" max="5894" width="7.625" customWidth="1"/>
    <col min="5895" max="5895" width="12.25" customWidth="1"/>
    <col min="6147" max="6147" width="6.25" customWidth="1"/>
    <col min="6148" max="6148" width="42.625" customWidth="1"/>
    <col min="6149" max="6149" width="20.625" customWidth="1"/>
    <col min="6150" max="6150" width="7.625" customWidth="1"/>
    <col min="6151" max="6151" width="12.25" customWidth="1"/>
    <col min="6403" max="6403" width="6.25" customWidth="1"/>
    <col min="6404" max="6404" width="42.625" customWidth="1"/>
    <col min="6405" max="6405" width="20.625" customWidth="1"/>
    <col min="6406" max="6406" width="7.625" customWidth="1"/>
    <col min="6407" max="6407" width="12.25" customWidth="1"/>
    <col min="6659" max="6659" width="6.25" customWidth="1"/>
    <col min="6660" max="6660" width="42.625" customWidth="1"/>
    <col min="6661" max="6661" width="20.625" customWidth="1"/>
    <col min="6662" max="6662" width="7.625" customWidth="1"/>
    <col min="6663" max="6663" width="12.25" customWidth="1"/>
    <col min="6915" max="6915" width="6.25" customWidth="1"/>
    <col min="6916" max="6916" width="42.625" customWidth="1"/>
    <col min="6917" max="6917" width="20.625" customWidth="1"/>
    <col min="6918" max="6918" width="7.625" customWidth="1"/>
    <col min="6919" max="6919" width="12.25" customWidth="1"/>
    <col min="7171" max="7171" width="6.25" customWidth="1"/>
    <col min="7172" max="7172" width="42.625" customWidth="1"/>
    <col min="7173" max="7173" width="20.625" customWidth="1"/>
    <col min="7174" max="7174" width="7.625" customWidth="1"/>
    <col min="7175" max="7175" width="12.25" customWidth="1"/>
    <col min="7427" max="7427" width="6.25" customWidth="1"/>
    <col min="7428" max="7428" width="42.625" customWidth="1"/>
    <col min="7429" max="7429" width="20.625" customWidth="1"/>
    <col min="7430" max="7430" width="7.625" customWidth="1"/>
    <col min="7431" max="7431" width="12.25" customWidth="1"/>
    <col min="7683" max="7683" width="6.25" customWidth="1"/>
    <col min="7684" max="7684" width="42.625" customWidth="1"/>
    <col min="7685" max="7685" width="20.625" customWidth="1"/>
    <col min="7686" max="7686" width="7.625" customWidth="1"/>
    <col min="7687" max="7687" width="12.25" customWidth="1"/>
    <col min="7939" max="7939" width="6.25" customWidth="1"/>
    <col min="7940" max="7940" width="42.625" customWidth="1"/>
    <col min="7941" max="7941" width="20.625" customWidth="1"/>
    <col min="7942" max="7942" width="7.625" customWidth="1"/>
    <col min="7943" max="7943" width="12.25" customWidth="1"/>
    <col min="8195" max="8195" width="6.25" customWidth="1"/>
    <col min="8196" max="8196" width="42.625" customWidth="1"/>
    <col min="8197" max="8197" width="20.625" customWidth="1"/>
    <col min="8198" max="8198" width="7.625" customWidth="1"/>
    <col min="8199" max="8199" width="12.25" customWidth="1"/>
    <col min="8451" max="8451" width="6.25" customWidth="1"/>
    <col min="8452" max="8452" width="42.625" customWidth="1"/>
    <col min="8453" max="8453" width="20.625" customWidth="1"/>
    <col min="8454" max="8454" width="7.625" customWidth="1"/>
    <col min="8455" max="8455" width="12.25" customWidth="1"/>
    <col min="8707" max="8707" width="6.25" customWidth="1"/>
    <col min="8708" max="8708" width="42.625" customWidth="1"/>
    <col min="8709" max="8709" width="20.625" customWidth="1"/>
    <col min="8710" max="8710" width="7.625" customWidth="1"/>
    <col min="8711" max="8711" width="12.25" customWidth="1"/>
    <col min="8963" max="8963" width="6.25" customWidth="1"/>
    <col min="8964" max="8964" width="42.625" customWidth="1"/>
    <col min="8965" max="8965" width="20.625" customWidth="1"/>
    <col min="8966" max="8966" width="7.625" customWidth="1"/>
    <col min="8967" max="8967" width="12.25" customWidth="1"/>
    <col min="9219" max="9219" width="6.25" customWidth="1"/>
    <col min="9220" max="9220" width="42.625" customWidth="1"/>
    <col min="9221" max="9221" width="20.625" customWidth="1"/>
    <col min="9222" max="9222" width="7.625" customWidth="1"/>
    <col min="9223" max="9223" width="12.25" customWidth="1"/>
    <col min="9475" max="9475" width="6.25" customWidth="1"/>
    <col min="9476" max="9476" width="42.625" customWidth="1"/>
    <col min="9477" max="9477" width="20.625" customWidth="1"/>
    <col min="9478" max="9478" width="7.625" customWidth="1"/>
    <col min="9479" max="9479" width="12.25" customWidth="1"/>
    <col min="9731" max="9731" width="6.25" customWidth="1"/>
    <col min="9732" max="9732" width="42.625" customWidth="1"/>
    <col min="9733" max="9733" width="20.625" customWidth="1"/>
    <col min="9734" max="9734" width="7.625" customWidth="1"/>
    <col min="9735" max="9735" width="12.25" customWidth="1"/>
    <col min="9987" max="9987" width="6.25" customWidth="1"/>
    <col min="9988" max="9988" width="42.625" customWidth="1"/>
    <col min="9989" max="9989" width="20.625" customWidth="1"/>
    <col min="9990" max="9990" width="7.625" customWidth="1"/>
    <col min="9991" max="9991" width="12.25" customWidth="1"/>
    <col min="10243" max="10243" width="6.25" customWidth="1"/>
    <col min="10244" max="10244" width="42.625" customWidth="1"/>
    <col min="10245" max="10245" width="20.625" customWidth="1"/>
    <col min="10246" max="10246" width="7.625" customWidth="1"/>
    <col min="10247" max="10247" width="12.25" customWidth="1"/>
    <col min="10499" max="10499" width="6.25" customWidth="1"/>
    <col min="10500" max="10500" width="42.625" customWidth="1"/>
    <col min="10501" max="10501" width="20.625" customWidth="1"/>
    <col min="10502" max="10502" width="7.625" customWidth="1"/>
    <col min="10503" max="10503" width="12.25" customWidth="1"/>
    <col min="10755" max="10755" width="6.25" customWidth="1"/>
    <col min="10756" max="10756" width="42.625" customWidth="1"/>
    <col min="10757" max="10757" width="20.625" customWidth="1"/>
    <col min="10758" max="10758" width="7.625" customWidth="1"/>
    <col min="10759" max="10759" width="12.25" customWidth="1"/>
    <col min="11011" max="11011" width="6.25" customWidth="1"/>
    <col min="11012" max="11012" width="42.625" customWidth="1"/>
    <col min="11013" max="11013" width="20.625" customWidth="1"/>
    <col min="11014" max="11014" width="7.625" customWidth="1"/>
    <col min="11015" max="11015" width="12.25" customWidth="1"/>
    <col min="11267" max="11267" width="6.25" customWidth="1"/>
    <col min="11268" max="11268" width="42.625" customWidth="1"/>
    <col min="11269" max="11269" width="20.625" customWidth="1"/>
    <col min="11270" max="11270" width="7.625" customWidth="1"/>
    <col min="11271" max="11271" width="12.25" customWidth="1"/>
    <col min="11523" max="11523" width="6.25" customWidth="1"/>
    <col min="11524" max="11524" width="42.625" customWidth="1"/>
    <col min="11525" max="11525" width="20.625" customWidth="1"/>
    <col min="11526" max="11526" width="7.625" customWidth="1"/>
    <col min="11527" max="11527" width="12.25" customWidth="1"/>
    <col min="11779" max="11779" width="6.25" customWidth="1"/>
    <col min="11780" max="11780" width="42.625" customWidth="1"/>
    <col min="11781" max="11781" width="20.625" customWidth="1"/>
    <col min="11782" max="11782" width="7.625" customWidth="1"/>
    <col min="11783" max="11783" width="12.25" customWidth="1"/>
    <col min="12035" max="12035" width="6.25" customWidth="1"/>
    <col min="12036" max="12036" width="42.625" customWidth="1"/>
    <col min="12037" max="12037" width="20.625" customWidth="1"/>
    <col min="12038" max="12038" width="7.625" customWidth="1"/>
    <col min="12039" max="12039" width="12.25" customWidth="1"/>
    <col min="12291" max="12291" width="6.25" customWidth="1"/>
    <col min="12292" max="12292" width="42.625" customWidth="1"/>
    <col min="12293" max="12293" width="20.625" customWidth="1"/>
    <col min="12294" max="12294" width="7.625" customWidth="1"/>
    <col min="12295" max="12295" width="12.25" customWidth="1"/>
    <col min="12547" max="12547" width="6.25" customWidth="1"/>
    <col min="12548" max="12548" width="42.625" customWidth="1"/>
    <col min="12549" max="12549" width="20.625" customWidth="1"/>
    <col min="12550" max="12550" width="7.625" customWidth="1"/>
    <col min="12551" max="12551" width="12.25" customWidth="1"/>
    <col min="12803" max="12803" width="6.25" customWidth="1"/>
    <col min="12804" max="12804" width="42.625" customWidth="1"/>
    <col min="12805" max="12805" width="20.625" customWidth="1"/>
    <col min="12806" max="12806" width="7.625" customWidth="1"/>
    <col min="12807" max="12807" width="12.25" customWidth="1"/>
    <col min="13059" max="13059" width="6.25" customWidth="1"/>
    <col min="13060" max="13060" width="42.625" customWidth="1"/>
    <col min="13061" max="13061" width="20.625" customWidth="1"/>
    <col min="13062" max="13062" width="7.625" customWidth="1"/>
    <col min="13063" max="13063" width="12.25" customWidth="1"/>
    <col min="13315" max="13315" width="6.25" customWidth="1"/>
    <col min="13316" max="13316" width="42.625" customWidth="1"/>
    <col min="13317" max="13317" width="20.625" customWidth="1"/>
    <col min="13318" max="13318" width="7.625" customWidth="1"/>
    <col min="13319" max="13319" width="12.25" customWidth="1"/>
    <col min="13571" max="13571" width="6.25" customWidth="1"/>
    <col min="13572" max="13572" width="42.625" customWidth="1"/>
    <col min="13573" max="13573" width="20.625" customWidth="1"/>
    <col min="13574" max="13574" width="7.625" customWidth="1"/>
    <col min="13575" max="13575" width="12.25" customWidth="1"/>
    <col min="13827" max="13827" width="6.25" customWidth="1"/>
    <col min="13828" max="13828" width="42.625" customWidth="1"/>
    <col min="13829" max="13829" width="20.625" customWidth="1"/>
    <col min="13830" max="13830" width="7.625" customWidth="1"/>
    <col min="13831" max="13831" width="12.25" customWidth="1"/>
    <col min="14083" max="14083" width="6.25" customWidth="1"/>
    <col min="14084" max="14084" width="42.625" customWidth="1"/>
    <col min="14085" max="14085" width="20.625" customWidth="1"/>
    <col min="14086" max="14086" width="7.625" customWidth="1"/>
    <col min="14087" max="14087" width="12.25" customWidth="1"/>
    <col min="14339" max="14339" width="6.25" customWidth="1"/>
    <col min="14340" max="14340" width="42.625" customWidth="1"/>
    <col min="14341" max="14341" width="20.625" customWidth="1"/>
    <col min="14342" max="14342" width="7.625" customWidth="1"/>
    <col min="14343" max="14343" width="12.25" customWidth="1"/>
    <col min="14595" max="14595" width="6.25" customWidth="1"/>
    <col min="14596" max="14596" width="42.625" customWidth="1"/>
    <col min="14597" max="14597" width="20.625" customWidth="1"/>
    <col min="14598" max="14598" width="7.625" customWidth="1"/>
    <col min="14599" max="14599" width="12.25" customWidth="1"/>
    <col min="14851" max="14851" width="6.25" customWidth="1"/>
    <col min="14852" max="14852" width="42.625" customWidth="1"/>
    <col min="14853" max="14853" width="20.625" customWidth="1"/>
    <col min="14854" max="14854" width="7.625" customWidth="1"/>
    <col min="14855" max="14855" width="12.25" customWidth="1"/>
    <col min="15107" max="15107" width="6.25" customWidth="1"/>
    <col min="15108" max="15108" width="42.625" customWidth="1"/>
    <col min="15109" max="15109" width="20.625" customWidth="1"/>
    <col min="15110" max="15110" width="7.625" customWidth="1"/>
    <col min="15111" max="15111" width="12.25" customWidth="1"/>
    <col min="15363" max="15363" width="6.25" customWidth="1"/>
    <col min="15364" max="15364" width="42.625" customWidth="1"/>
    <col min="15365" max="15365" width="20.625" customWidth="1"/>
    <col min="15366" max="15366" width="7.625" customWidth="1"/>
    <col min="15367" max="15367" width="12.25" customWidth="1"/>
    <col min="15619" max="15619" width="6.25" customWidth="1"/>
    <col min="15620" max="15620" width="42.625" customWidth="1"/>
    <col min="15621" max="15621" width="20.625" customWidth="1"/>
    <col min="15622" max="15622" width="7.625" customWidth="1"/>
    <col min="15623" max="15623" width="12.25" customWidth="1"/>
    <col min="15875" max="15875" width="6.25" customWidth="1"/>
    <col min="15876" max="15876" width="42.625" customWidth="1"/>
    <col min="15877" max="15877" width="20.625" customWidth="1"/>
    <col min="15878" max="15878" width="7.625" customWidth="1"/>
    <col min="15879" max="15879" width="12.25" customWidth="1"/>
    <col min="16131" max="16131" width="6.25" customWidth="1"/>
    <col min="16132" max="16132" width="42.625" customWidth="1"/>
    <col min="16133" max="16133" width="20.625" customWidth="1"/>
    <col min="16134" max="16134" width="7.625" customWidth="1"/>
    <col min="16135" max="16135" width="12.25" customWidth="1"/>
  </cols>
  <sheetData>
    <row r="1" spans="1:9" ht="30" customHeight="1">
      <c r="A1" s="78" t="s">
        <v>177</v>
      </c>
      <c r="B1" s="79"/>
      <c r="C1" s="79"/>
      <c r="D1" s="79"/>
      <c r="E1" s="79"/>
      <c r="F1" s="79"/>
      <c r="G1" s="79"/>
    </row>
    <row r="2" spans="1:9" s="82" customFormat="1" ht="20.100000000000001" customHeight="1">
      <c r="A2" s="80" t="s">
        <v>178</v>
      </c>
      <c r="B2" s="81"/>
      <c r="C2" s="81"/>
      <c r="D2" s="81"/>
      <c r="E2" s="81"/>
      <c r="F2" s="81"/>
      <c r="G2" s="81"/>
    </row>
    <row r="3" spans="1:9" s="82" customFormat="1" ht="36.75" customHeight="1">
      <c r="A3" s="83" t="s">
        <v>16</v>
      </c>
      <c r="B3" s="83" t="s">
        <v>164</v>
      </c>
      <c r="C3" s="83" t="s">
        <v>179</v>
      </c>
      <c r="D3" s="63" t="s">
        <v>180</v>
      </c>
      <c r="E3" s="63" t="s">
        <v>181</v>
      </c>
      <c r="F3" s="63" t="s">
        <v>182</v>
      </c>
      <c r="G3" s="83" t="s">
        <v>168</v>
      </c>
      <c r="H3" s="83" t="s">
        <v>183</v>
      </c>
      <c r="I3" s="83" t="s">
        <v>184</v>
      </c>
    </row>
    <row r="4" spans="1:9" s="82" customFormat="1" ht="16.5" customHeight="1">
      <c r="A4" s="84">
        <v>1</v>
      </c>
      <c r="B4" s="83" t="s">
        <v>185</v>
      </c>
      <c r="C4" s="83" t="s">
        <v>186</v>
      </c>
      <c r="D4" s="85">
        <v>50</v>
      </c>
      <c r="E4" s="85">
        <v>50</v>
      </c>
      <c r="F4" s="85"/>
      <c r="G4" s="83" t="s">
        <v>187</v>
      </c>
      <c r="H4" s="83" t="s">
        <v>188</v>
      </c>
      <c r="I4" s="83">
        <v>15862329272</v>
      </c>
    </row>
    <row r="5" spans="1:9" s="82" customFormat="1" ht="16.5" customHeight="1">
      <c r="A5" s="84">
        <v>2</v>
      </c>
      <c r="B5" s="83" t="s">
        <v>189</v>
      </c>
      <c r="C5" s="83" t="s">
        <v>190</v>
      </c>
      <c r="D5" s="85">
        <v>20</v>
      </c>
      <c r="E5" s="85">
        <v>20</v>
      </c>
      <c r="F5" s="85"/>
      <c r="G5" s="83" t="s">
        <v>187</v>
      </c>
      <c r="H5" s="83" t="s">
        <v>191</v>
      </c>
      <c r="I5" s="83">
        <v>18605150735</v>
      </c>
    </row>
    <row r="6" spans="1:9" s="82" customFormat="1" ht="16.5" customHeight="1">
      <c r="A6" s="84">
        <v>3</v>
      </c>
      <c r="B6" s="83" t="s">
        <v>192</v>
      </c>
      <c r="C6" s="83" t="s">
        <v>193</v>
      </c>
      <c r="D6" s="85">
        <v>20</v>
      </c>
      <c r="E6" s="85">
        <v>14</v>
      </c>
      <c r="F6" s="85">
        <v>6</v>
      </c>
      <c r="G6" s="83" t="s">
        <v>187</v>
      </c>
      <c r="H6" s="83" t="s">
        <v>194</v>
      </c>
      <c r="I6" s="83">
        <v>13814847187</v>
      </c>
    </row>
    <row r="7" spans="1:9" s="82" customFormat="1" ht="16.5" customHeight="1">
      <c r="A7" s="84">
        <v>4</v>
      </c>
      <c r="B7" s="83" t="s">
        <v>195</v>
      </c>
      <c r="C7" s="83" t="s">
        <v>196</v>
      </c>
      <c r="D7" s="85">
        <v>10</v>
      </c>
      <c r="E7" s="85">
        <v>10</v>
      </c>
      <c r="F7" s="85"/>
      <c r="G7" s="83" t="s">
        <v>187</v>
      </c>
      <c r="H7" s="83" t="s">
        <v>197</v>
      </c>
      <c r="I7" s="83">
        <v>18606278548</v>
      </c>
    </row>
    <row r="8" spans="1:9" s="82" customFormat="1" ht="16.5" customHeight="1">
      <c r="A8" s="84">
        <v>5</v>
      </c>
      <c r="B8" s="83" t="s">
        <v>198</v>
      </c>
      <c r="C8" s="83" t="s">
        <v>196</v>
      </c>
      <c r="D8" s="85">
        <v>10</v>
      </c>
      <c r="E8" s="85">
        <v>10</v>
      </c>
      <c r="F8" s="85"/>
      <c r="G8" s="83" t="s">
        <v>187</v>
      </c>
      <c r="H8" s="83" t="s">
        <v>199</v>
      </c>
      <c r="I8" s="83">
        <v>15850148140</v>
      </c>
    </row>
    <row r="9" spans="1:9" s="82" customFormat="1" ht="16.5" customHeight="1">
      <c r="A9" s="84">
        <v>6</v>
      </c>
      <c r="B9" s="83" t="s">
        <v>200</v>
      </c>
      <c r="C9" s="83" t="s">
        <v>196</v>
      </c>
      <c r="D9" s="85">
        <v>10</v>
      </c>
      <c r="E9" s="85">
        <v>10</v>
      </c>
      <c r="F9" s="85"/>
      <c r="G9" s="83" t="s">
        <v>187</v>
      </c>
      <c r="H9" s="83" t="s">
        <v>201</v>
      </c>
      <c r="I9" s="83">
        <v>15850006992</v>
      </c>
    </row>
    <row r="10" spans="1:9" s="82" customFormat="1" ht="16.5" customHeight="1">
      <c r="A10" s="84">
        <v>7</v>
      </c>
      <c r="B10" s="83" t="s">
        <v>202</v>
      </c>
      <c r="C10" s="83" t="s">
        <v>196</v>
      </c>
      <c r="D10" s="85">
        <v>10</v>
      </c>
      <c r="E10" s="85">
        <v>10</v>
      </c>
      <c r="F10" s="85"/>
      <c r="G10" s="83" t="s">
        <v>187</v>
      </c>
      <c r="H10" s="83" t="s">
        <v>203</v>
      </c>
      <c r="I10" s="83">
        <v>15850100058</v>
      </c>
    </row>
    <row r="11" spans="1:9" s="82" customFormat="1" ht="16.5" customHeight="1">
      <c r="A11" s="84">
        <v>8</v>
      </c>
      <c r="B11" s="83" t="s">
        <v>204</v>
      </c>
      <c r="C11" s="83" t="s">
        <v>196</v>
      </c>
      <c r="D11" s="85">
        <v>10</v>
      </c>
      <c r="E11" s="85">
        <v>10</v>
      </c>
      <c r="F11" s="85"/>
      <c r="G11" s="83" t="s">
        <v>187</v>
      </c>
      <c r="H11" s="83" t="s">
        <v>205</v>
      </c>
      <c r="I11" s="83">
        <v>13776072058</v>
      </c>
    </row>
    <row r="12" spans="1:9" s="82" customFormat="1" ht="16.5" customHeight="1">
      <c r="A12" s="84">
        <v>9</v>
      </c>
      <c r="B12" s="83" t="s">
        <v>206</v>
      </c>
      <c r="C12" s="84" t="s">
        <v>207</v>
      </c>
      <c r="D12" s="85">
        <v>10</v>
      </c>
      <c r="E12" s="85">
        <v>10</v>
      </c>
      <c r="F12" s="85"/>
      <c r="G12" s="83" t="s">
        <v>187</v>
      </c>
      <c r="H12" s="83" t="s">
        <v>208</v>
      </c>
      <c r="I12" s="83">
        <v>18013111450</v>
      </c>
    </row>
    <row r="13" spans="1:9" s="82" customFormat="1" ht="29.25" customHeight="1">
      <c r="A13" s="84">
        <v>10</v>
      </c>
      <c r="B13" s="83" t="s">
        <v>209</v>
      </c>
      <c r="C13" s="86" t="s">
        <v>210</v>
      </c>
      <c r="D13" s="85">
        <v>1</v>
      </c>
      <c r="E13" s="85">
        <v>1</v>
      </c>
      <c r="F13" s="85"/>
      <c r="G13" s="83" t="s">
        <v>187</v>
      </c>
      <c r="H13" s="83" t="s">
        <v>211</v>
      </c>
      <c r="I13" s="83">
        <v>13701542684</v>
      </c>
    </row>
    <row r="14" spans="1:9" s="82" customFormat="1" ht="16.5" customHeight="1">
      <c r="A14" s="84">
        <v>11</v>
      </c>
      <c r="B14" s="83" t="s">
        <v>212</v>
      </c>
      <c r="C14" s="83" t="s">
        <v>186</v>
      </c>
      <c r="D14" s="85">
        <v>50</v>
      </c>
      <c r="E14" s="85">
        <v>50</v>
      </c>
      <c r="F14" s="85"/>
      <c r="G14" s="83" t="s">
        <v>10</v>
      </c>
      <c r="H14" s="83" t="s">
        <v>213</v>
      </c>
      <c r="I14" s="83">
        <v>17798866557</v>
      </c>
    </row>
    <row r="15" spans="1:9" s="82" customFormat="1" ht="16.5" customHeight="1">
      <c r="A15" s="84">
        <v>12</v>
      </c>
      <c r="B15" s="83" t="s">
        <v>212</v>
      </c>
      <c r="C15" s="83" t="s">
        <v>190</v>
      </c>
      <c r="D15" s="85">
        <v>20</v>
      </c>
      <c r="E15" s="85">
        <v>20</v>
      </c>
      <c r="F15" s="85"/>
      <c r="G15" s="83" t="s">
        <v>10</v>
      </c>
      <c r="H15" s="83" t="s">
        <v>213</v>
      </c>
      <c r="I15" s="83">
        <v>17798866557</v>
      </c>
    </row>
    <row r="16" spans="1:9" s="82" customFormat="1" ht="16.5" customHeight="1">
      <c r="A16" s="84">
        <v>13</v>
      </c>
      <c r="B16" s="83" t="s">
        <v>212</v>
      </c>
      <c r="C16" s="83" t="s">
        <v>193</v>
      </c>
      <c r="D16" s="85">
        <v>20</v>
      </c>
      <c r="E16" s="85">
        <v>14</v>
      </c>
      <c r="F16" s="85">
        <v>6</v>
      </c>
      <c r="G16" s="83" t="s">
        <v>10</v>
      </c>
      <c r="H16" s="83" t="s">
        <v>214</v>
      </c>
      <c r="I16" s="83">
        <v>18013110893</v>
      </c>
    </row>
    <row r="17" spans="1:9" s="82" customFormat="1" ht="16.5" customHeight="1">
      <c r="A17" s="84">
        <v>14</v>
      </c>
      <c r="B17" s="83" t="s">
        <v>215</v>
      </c>
      <c r="C17" s="83" t="s">
        <v>186</v>
      </c>
      <c r="D17" s="85">
        <v>50</v>
      </c>
      <c r="E17" s="85">
        <v>50</v>
      </c>
      <c r="F17" s="85"/>
      <c r="G17" s="83" t="s">
        <v>216</v>
      </c>
      <c r="H17" s="83" t="s">
        <v>217</v>
      </c>
      <c r="I17" s="83">
        <v>13771697447</v>
      </c>
    </row>
    <row r="18" spans="1:9" s="82" customFormat="1" ht="16.5" customHeight="1">
      <c r="A18" s="84">
        <v>15</v>
      </c>
      <c r="B18" s="83" t="s">
        <v>215</v>
      </c>
      <c r="C18" s="83" t="s">
        <v>190</v>
      </c>
      <c r="D18" s="85">
        <v>20</v>
      </c>
      <c r="E18" s="85">
        <v>20</v>
      </c>
      <c r="F18" s="85"/>
      <c r="G18" s="83" t="s">
        <v>216</v>
      </c>
      <c r="H18" s="83" t="s">
        <v>217</v>
      </c>
      <c r="I18" s="83">
        <v>13771697447</v>
      </c>
    </row>
    <row r="19" spans="1:9" s="82" customFormat="1" ht="16.5" customHeight="1">
      <c r="A19" s="84">
        <v>16</v>
      </c>
      <c r="B19" s="83" t="s">
        <v>218</v>
      </c>
      <c r="C19" s="83" t="s">
        <v>193</v>
      </c>
      <c r="D19" s="85">
        <v>20</v>
      </c>
      <c r="E19" s="85">
        <v>14</v>
      </c>
      <c r="F19" s="85">
        <v>6</v>
      </c>
      <c r="G19" s="83" t="s">
        <v>219</v>
      </c>
      <c r="H19" s="83" t="s">
        <v>220</v>
      </c>
      <c r="I19" s="83">
        <v>15950098791</v>
      </c>
    </row>
    <row r="20" spans="1:9" s="82" customFormat="1" ht="16.5" customHeight="1">
      <c r="A20" s="84">
        <v>17</v>
      </c>
      <c r="B20" s="83" t="s">
        <v>221</v>
      </c>
      <c r="C20" s="87" t="s">
        <v>207</v>
      </c>
      <c r="D20" s="85">
        <v>10</v>
      </c>
      <c r="E20" s="85">
        <v>10</v>
      </c>
      <c r="F20" s="85"/>
      <c r="G20" s="83" t="s">
        <v>219</v>
      </c>
      <c r="H20" s="83" t="s">
        <v>222</v>
      </c>
      <c r="I20" s="83">
        <v>18115557159</v>
      </c>
    </row>
    <row r="21" spans="1:9" s="82" customFormat="1" ht="16.5" customHeight="1">
      <c r="A21" s="88" t="s">
        <v>2</v>
      </c>
      <c r="B21" s="89"/>
      <c r="C21" s="90"/>
      <c r="D21" s="85">
        <f>SUM(D4:D20)</f>
        <v>341</v>
      </c>
      <c r="E21" s="85">
        <f>SUM(E4:E20)</f>
        <v>323</v>
      </c>
      <c r="F21" s="85">
        <v>18</v>
      </c>
      <c r="G21" s="84"/>
      <c r="H21" s="91"/>
      <c r="I21" s="91"/>
    </row>
  </sheetData>
  <mergeCells count="3">
    <mergeCell ref="A1:G1"/>
    <mergeCell ref="A2:G2"/>
    <mergeCell ref="A21:C2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9"/>
  <sheetViews>
    <sheetView workbookViewId="0">
      <selection activeCell="D6" sqref="D6"/>
    </sheetView>
  </sheetViews>
  <sheetFormatPr defaultColWidth="8.875" defaultRowHeight="13.5"/>
  <cols>
    <col min="1" max="1" width="7.125" style="19" customWidth="1"/>
    <col min="2" max="2" width="33.875" style="43" customWidth="1"/>
    <col min="3" max="3" width="18.25" style="43" customWidth="1"/>
    <col min="4" max="4" width="28.125" style="13" customWidth="1"/>
    <col min="5" max="6" width="8.375" style="19" customWidth="1"/>
    <col min="7" max="7" width="14.75" style="44" customWidth="1"/>
    <col min="8" max="8" width="14.875" style="44" customWidth="1"/>
    <col min="9" max="9" width="10.5" style="13" customWidth="1"/>
    <col min="10" max="11" width="8.875" style="13"/>
    <col min="12" max="12" width="13.375" style="13" customWidth="1"/>
    <col min="13" max="13" width="8.875" style="45"/>
    <col min="14" max="14" width="8.875" style="46"/>
    <col min="15" max="16384" width="8.875" style="13"/>
  </cols>
  <sheetData>
    <row r="1" spans="1:14" ht="56.25" customHeight="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9" customFormat="1" ht="27">
      <c r="A2" s="14" t="s">
        <v>16</v>
      </c>
      <c r="B2" s="15" t="s">
        <v>17</v>
      </c>
      <c r="C2" s="15" t="s">
        <v>18</v>
      </c>
      <c r="D2" s="15" t="s">
        <v>19</v>
      </c>
      <c r="E2" s="15" t="s">
        <v>20</v>
      </c>
      <c r="F2" s="15" t="s">
        <v>21</v>
      </c>
      <c r="G2" s="16" t="s">
        <v>22</v>
      </c>
      <c r="H2" s="16" t="s">
        <v>23</v>
      </c>
      <c r="I2" s="14" t="s">
        <v>24</v>
      </c>
      <c r="J2" s="14" t="s">
        <v>25</v>
      </c>
      <c r="K2" s="17" t="s">
        <v>26</v>
      </c>
      <c r="L2" s="17" t="s">
        <v>27</v>
      </c>
      <c r="M2" s="18" t="s">
        <v>28</v>
      </c>
      <c r="N2" s="18"/>
    </row>
    <row r="3" spans="1:14" s="28" customFormat="1" ht="45" customHeight="1">
      <c r="A3" s="20">
        <v>1</v>
      </c>
      <c r="B3" s="21" t="s">
        <v>29</v>
      </c>
      <c r="C3" s="22" t="s">
        <v>30</v>
      </c>
      <c r="D3" s="21" t="s">
        <v>31</v>
      </c>
      <c r="E3" s="23" t="s">
        <v>32</v>
      </c>
      <c r="F3" s="23" t="s">
        <v>33</v>
      </c>
      <c r="G3" s="24">
        <v>44561</v>
      </c>
      <c r="H3" s="24">
        <v>44743</v>
      </c>
      <c r="I3" s="25">
        <v>3</v>
      </c>
      <c r="J3" s="20" t="s">
        <v>34</v>
      </c>
      <c r="K3" s="26" t="s">
        <v>35</v>
      </c>
      <c r="L3" s="21">
        <v>18956967735</v>
      </c>
      <c r="M3" s="27">
        <v>12</v>
      </c>
      <c r="N3" s="27">
        <v>12</v>
      </c>
    </row>
    <row r="4" spans="1:14" s="28" customFormat="1" ht="45" customHeight="1">
      <c r="A4" s="29">
        <v>2</v>
      </c>
      <c r="B4" s="22" t="s">
        <v>36</v>
      </c>
      <c r="C4" s="22" t="s">
        <v>37</v>
      </c>
      <c r="D4" s="21" t="s">
        <v>38</v>
      </c>
      <c r="E4" s="23" t="s">
        <v>32</v>
      </c>
      <c r="F4" s="23" t="s">
        <v>33</v>
      </c>
      <c r="G4" s="24">
        <v>44561</v>
      </c>
      <c r="H4" s="24">
        <v>44743</v>
      </c>
      <c r="I4" s="25">
        <v>2</v>
      </c>
      <c r="J4" s="20" t="s">
        <v>4</v>
      </c>
      <c r="K4" s="26" t="s">
        <v>39</v>
      </c>
      <c r="L4" s="26">
        <v>18015507258</v>
      </c>
      <c r="M4" s="27">
        <v>18</v>
      </c>
      <c r="N4" s="27">
        <v>18</v>
      </c>
    </row>
    <row r="5" spans="1:14" s="28" customFormat="1" ht="45" customHeight="1">
      <c r="A5" s="30">
        <v>3</v>
      </c>
      <c r="B5" s="31" t="s">
        <v>40</v>
      </c>
      <c r="C5" s="22" t="s">
        <v>41</v>
      </c>
      <c r="D5" s="21" t="s">
        <v>42</v>
      </c>
      <c r="E5" s="23" t="s">
        <v>32</v>
      </c>
      <c r="F5" s="23" t="s">
        <v>43</v>
      </c>
      <c r="G5" s="24">
        <v>44428</v>
      </c>
      <c r="H5" s="24">
        <v>44621</v>
      </c>
      <c r="I5" s="25">
        <v>2</v>
      </c>
      <c r="J5" s="32" t="s">
        <v>4</v>
      </c>
      <c r="K5" s="33" t="s">
        <v>44</v>
      </c>
      <c r="L5" s="33">
        <v>17751159425</v>
      </c>
      <c r="M5" s="27">
        <v>30</v>
      </c>
      <c r="N5" s="34">
        <v>60</v>
      </c>
    </row>
    <row r="6" spans="1:14" ht="45" customHeight="1">
      <c r="A6" s="30"/>
      <c r="B6" s="31"/>
      <c r="C6" s="22" t="s">
        <v>45</v>
      </c>
      <c r="D6" s="21" t="s">
        <v>46</v>
      </c>
      <c r="E6" s="23" t="s">
        <v>47</v>
      </c>
      <c r="F6" s="23" t="s">
        <v>33</v>
      </c>
      <c r="G6" s="24">
        <v>44428</v>
      </c>
      <c r="H6" s="24">
        <v>44621</v>
      </c>
      <c r="I6" s="35">
        <v>1</v>
      </c>
      <c r="J6" s="32"/>
      <c r="K6" s="33"/>
      <c r="L6" s="33"/>
      <c r="M6" s="27">
        <v>30</v>
      </c>
      <c r="N6" s="34"/>
    </row>
    <row r="7" spans="1:14" ht="45" customHeight="1">
      <c r="A7" s="26">
        <v>4</v>
      </c>
      <c r="B7" s="22" t="s">
        <v>48</v>
      </c>
      <c r="C7" s="22" t="s">
        <v>49</v>
      </c>
      <c r="D7" s="22" t="s">
        <v>50</v>
      </c>
      <c r="E7" s="26" t="s">
        <v>32</v>
      </c>
      <c r="F7" s="26" t="s">
        <v>43</v>
      </c>
      <c r="G7" s="24">
        <v>44429</v>
      </c>
      <c r="H7" s="24">
        <v>44593</v>
      </c>
      <c r="I7" s="26">
        <v>3</v>
      </c>
      <c r="J7" s="26" t="s">
        <v>51</v>
      </c>
      <c r="K7" s="26" t="s">
        <v>52</v>
      </c>
      <c r="L7" s="26">
        <v>18550045360</v>
      </c>
      <c r="M7" s="27">
        <v>8</v>
      </c>
      <c r="N7" s="27">
        <v>8</v>
      </c>
    </row>
    <row r="8" spans="1:14" s="19" customFormat="1" ht="45" customHeight="1">
      <c r="A8" s="32">
        <v>5</v>
      </c>
      <c r="B8" s="31" t="s">
        <v>53</v>
      </c>
      <c r="C8" s="22" t="s">
        <v>54</v>
      </c>
      <c r="D8" s="21" t="s">
        <v>55</v>
      </c>
      <c r="E8" s="23" t="s">
        <v>47</v>
      </c>
      <c r="F8" s="23" t="s">
        <v>43</v>
      </c>
      <c r="G8" s="24">
        <v>44410</v>
      </c>
      <c r="H8" s="24">
        <v>44417</v>
      </c>
      <c r="I8" s="35">
        <v>1</v>
      </c>
      <c r="J8" s="32" t="s">
        <v>4</v>
      </c>
      <c r="K8" s="32" t="s">
        <v>56</v>
      </c>
      <c r="L8" s="33">
        <v>18550036827</v>
      </c>
      <c r="M8" s="27">
        <v>20</v>
      </c>
      <c r="N8" s="34">
        <v>52</v>
      </c>
    </row>
    <row r="9" spans="1:14" s="19" customFormat="1" ht="45" customHeight="1">
      <c r="A9" s="32"/>
      <c r="B9" s="31"/>
      <c r="C9" s="22" t="s">
        <v>57</v>
      </c>
      <c r="D9" s="21" t="s">
        <v>58</v>
      </c>
      <c r="E9" s="26" t="s">
        <v>32</v>
      </c>
      <c r="F9" s="26" t="s">
        <v>43</v>
      </c>
      <c r="G9" s="24">
        <v>44532</v>
      </c>
      <c r="H9" s="24">
        <v>44652</v>
      </c>
      <c r="I9" s="35">
        <v>3</v>
      </c>
      <c r="J9" s="32"/>
      <c r="K9" s="32"/>
      <c r="L9" s="33"/>
      <c r="M9" s="27">
        <v>8</v>
      </c>
      <c r="N9" s="34"/>
    </row>
    <row r="10" spans="1:14" s="19" customFormat="1" ht="45" customHeight="1">
      <c r="A10" s="32"/>
      <c r="B10" s="31"/>
      <c r="C10" s="22" t="s">
        <v>59</v>
      </c>
      <c r="D10" s="21" t="s">
        <v>60</v>
      </c>
      <c r="E10" s="26" t="s">
        <v>32</v>
      </c>
      <c r="F10" s="26" t="s">
        <v>43</v>
      </c>
      <c r="G10" s="24">
        <v>44532</v>
      </c>
      <c r="H10" s="24">
        <v>44652</v>
      </c>
      <c r="I10" s="35">
        <v>2</v>
      </c>
      <c r="J10" s="32"/>
      <c r="K10" s="32"/>
      <c r="L10" s="33"/>
      <c r="M10" s="27">
        <v>12</v>
      </c>
      <c r="N10" s="34"/>
    </row>
    <row r="11" spans="1:14" s="19" customFormat="1" ht="45" customHeight="1">
      <c r="A11" s="32"/>
      <c r="B11" s="31"/>
      <c r="C11" s="22" t="s">
        <v>61</v>
      </c>
      <c r="D11" s="21" t="s">
        <v>62</v>
      </c>
      <c r="E11" s="26" t="s">
        <v>32</v>
      </c>
      <c r="F11" s="26" t="s">
        <v>43</v>
      </c>
      <c r="G11" s="24">
        <v>44532</v>
      </c>
      <c r="H11" s="24">
        <v>44652</v>
      </c>
      <c r="I11" s="35">
        <v>2</v>
      </c>
      <c r="J11" s="32"/>
      <c r="K11" s="32"/>
      <c r="L11" s="33"/>
      <c r="M11" s="27">
        <v>12</v>
      </c>
      <c r="N11" s="34"/>
    </row>
    <row r="12" spans="1:14" s="19" customFormat="1" ht="45" customHeight="1">
      <c r="A12" s="20">
        <v>6</v>
      </c>
      <c r="B12" s="22" t="s">
        <v>63</v>
      </c>
      <c r="C12" s="22" t="s">
        <v>64</v>
      </c>
      <c r="D12" s="21" t="s">
        <v>65</v>
      </c>
      <c r="E12" s="26" t="s">
        <v>32</v>
      </c>
      <c r="F12" s="26" t="s">
        <v>43</v>
      </c>
      <c r="G12" s="24">
        <v>44428</v>
      </c>
      <c r="H12" s="24">
        <v>44621</v>
      </c>
      <c r="I12" s="26">
        <v>5</v>
      </c>
      <c r="J12" s="26" t="s">
        <v>51</v>
      </c>
      <c r="K12" s="26" t="s">
        <v>66</v>
      </c>
      <c r="L12" s="26">
        <v>18015444750</v>
      </c>
      <c r="M12" s="27">
        <v>5</v>
      </c>
      <c r="N12" s="27">
        <v>5</v>
      </c>
    </row>
    <row r="13" spans="1:14" s="19" customFormat="1" ht="45" customHeight="1">
      <c r="A13" s="20">
        <v>7</v>
      </c>
      <c r="B13" s="22" t="s">
        <v>67</v>
      </c>
      <c r="C13" s="22" t="s">
        <v>68</v>
      </c>
      <c r="D13" s="21" t="s">
        <v>69</v>
      </c>
      <c r="E13" s="26" t="s">
        <v>32</v>
      </c>
      <c r="F13" s="26" t="s">
        <v>43</v>
      </c>
      <c r="G13" s="24">
        <v>44480</v>
      </c>
      <c r="H13" s="24">
        <v>44682</v>
      </c>
      <c r="I13" s="26">
        <v>5</v>
      </c>
      <c r="J13" s="26" t="s">
        <v>5</v>
      </c>
      <c r="K13" s="26" t="s">
        <v>70</v>
      </c>
      <c r="L13" s="26" t="s">
        <v>71</v>
      </c>
      <c r="M13" s="27">
        <v>5</v>
      </c>
      <c r="N13" s="27">
        <v>5</v>
      </c>
    </row>
    <row r="14" spans="1:14" s="19" customFormat="1" ht="45" customHeight="1">
      <c r="A14" s="20">
        <v>8</v>
      </c>
      <c r="B14" s="36" t="s">
        <v>72</v>
      </c>
      <c r="C14" s="22" t="s">
        <v>73</v>
      </c>
      <c r="D14" s="21" t="s">
        <v>74</v>
      </c>
      <c r="E14" s="23" t="s">
        <v>32</v>
      </c>
      <c r="F14" s="23" t="s">
        <v>33</v>
      </c>
      <c r="G14" s="24">
        <v>44561</v>
      </c>
      <c r="H14" s="24">
        <v>44743</v>
      </c>
      <c r="I14" s="26">
        <v>3</v>
      </c>
      <c r="J14" s="26" t="s">
        <v>34</v>
      </c>
      <c r="K14" s="26" t="s">
        <v>75</v>
      </c>
      <c r="L14" s="26">
        <v>18013110711</v>
      </c>
      <c r="M14" s="27">
        <v>12</v>
      </c>
      <c r="N14" s="27">
        <v>12</v>
      </c>
    </row>
    <row r="15" spans="1:14" s="19" customFormat="1" ht="45" customHeight="1">
      <c r="A15" s="20">
        <v>9</v>
      </c>
      <c r="B15" s="36" t="s">
        <v>76</v>
      </c>
      <c r="C15" s="22" t="s">
        <v>77</v>
      </c>
      <c r="D15" s="21" t="s">
        <v>78</v>
      </c>
      <c r="E15" s="23" t="s">
        <v>47</v>
      </c>
      <c r="F15" s="23" t="s">
        <v>43</v>
      </c>
      <c r="G15" s="24">
        <v>44127</v>
      </c>
      <c r="H15" s="24">
        <v>44228</v>
      </c>
      <c r="I15" s="26">
        <v>1</v>
      </c>
      <c r="J15" s="26" t="s">
        <v>4</v>
      </c>
      <c r="K15" s="26" t="s">
        <v>79</v>
      </c>
      <c r="L15" s="26">
        <v>13606208750</v>
      </c>
      <c r="M15" s="27">
        <v>20</v>
      </c>
      <c r="N15" s="27">
        <v>20</v>
      </c>
    </row>
    <row r="16" spans="1:14" s="19" customFormat="1" ht="45" customHeight="1">
      <c r="A16" s="20">
        <v>10</v>
      </c>
      <c r="B16" s="36" t="s">
        <v>80</v>
      </c>
      <c r="C16" s="22" t="s">
        <v>49</v>
      </c>
      <c r="D16" s="21" t="s">
        <v>50</v>
      </c>
      <c r="E16" s="26" t="s">
        <v>32</v>
      </c>
      <c r="F16" s="26" t="s">
        <v>43</v>
      </c>
      <c r="G16" s="24">
        <v>44429</v>
      </c>
      <c r="H16" s="24">
        <v>44593</v>
      </c>
      <c r="I16" s="26">
        <v>2</v>
      </c>
      <c r="J16" s="26" t="s">
        <v>4</v>
      </c>
      <c r="K16" s="26" t="s">
        <v>81</v>
      </c>
      <c r="L16" s="26">
        <v>13815250618</v>
      </c>
      <c r="M16" s="27">
        <v>12</v>
      </c>
      <c r="N16" s="27">
        <v>12</v>
      </c>
    </row>
    <row r="17" spans="1:14" s="19" customFormat="1" ht="45" customHeight="1">
      <c r="A17" s="32">
        <v>11</v>
      </c>
      <c r="B17" s="37" t="s">
        <v>82</v>
      </c>
      <c r="C17" s="22" t="s">
        <v>83</v>
      </c>
      <c r="D17" s="21" t="s">
        <v>84</v>
      </c>
      <c r="E17" s="23" t="s">
        <v>47</v>
      </c>
      <c r="F17" s="23" t="s">
        <v>43</v>
      </c>
      <c r="G17" s="24">
        <v>44337</v>
      </c>
      <c r="H17" s="24">
        <v>44531</v>
      </c>
      <c r="I17" s="26">
        <v>1</v>
      </c>
      <c r="J17" s="33" t="s">
        <v>51</v>
      </c>
      <c r="K17" s="33" t="s">
        <v>85</v>
      </c>
      <c r="L17" s="33">
        <v>13862408145</v>
      </c>
      <c r="M17" s="27">
        <v>50</v>
      </c>
      <c r="N17" s="34">
        <v>60</v>
      </c>
    </row>
    <row r="18" spans="1:14" s="19" customFormat="1" ht="45" customHeight="1">
      <c r="A18" s="32"/>
      <c r="B18" s="37"/>
      <c r="C18" s="22" t="s">
        <v>86</v>
      </c>
      <c r="D18" s="21" t="s">
        <v>87</v>
      </c>
      <c r="E18" s="26" t="s">
        <v>32</v>
      </c>
      <c r="F18" s="26" t="s">
        <v>43</v>
      </c>
      <c r="G18" s="24">
        <v>44337</v>
      </c>
      <c r="H18" s="24">
        <v>44531</v>
      </c>
      <c r="I18" s="26">
        <v>4</v>
      </c>
      <c r="J18" s="33"/>
      <c r="K18" s="33"/>
      <c r="L18" s="33"/>
      <c r="M18" s="27">
        <v>10</v>
      </c>
      <c r="N18" s="34"/>
    </row>
    <row r="19" spans="1:14" s="19" customFormat="1" ht="45" customHeight="1">
      <c r="A19" s="32">
        <v>12</v>
      </c>
      <c r="B19" s="37" t="s">
        <v>88</v>
      </c>
      <c r="C19" s="22" t="s">
        <v>89</v>
      </c>
      <c r="D19" s="21" t="s">
        <v>90</v>
      </c>
      <c r="E19" s="26" t="s">
        <v>32</v>
      </c>
      <c r="F19" s="26" t="s">
        <v>43</v>
      </c>
      <c r="G19" s="24">
        <v>44480</v>
      </c>
      <c r="H19" s="24">
        <v>44593</v>
      </c>
      <c r="I19" s="26">
        <v>3</v>
      </c>
      <c r="J19" s="33" t="s">
        <v>4</v>
      </c>
      <c r="K19" s="26" t="s">
        <v>91</v>
      </c>
      <c r="L19" s="26">
        <v>13962513645</v>
      </c>
      <c r="M19" s="27">
        <v>20</v>
      </c>
      <c r="N19" s="34">
        <v>40</v>
      </c>
    </row>
    <row r="20" spans="1:14" s="19" customFormat="1" ht="45" customHeight="1">
      <c r="A20" s="32"/>
      <c r="B20" s="37"/>
      <c r="C20" s="22" t="s">
        <v>92</v>
      </c>
      <c r="D20" s="21" t="s">
        <v>93</v>
      </c>
      <c r="E20" s="26" t="s">
        <v>32</v>
      </c>
      <c r="F20" s="26" t="s">
        <v>43</v>
      </c>
      <c r="G20" s="24">
        <v>44480</v>
      </c>
      <c r="H20" s="24">
        <v>44593</v>
      </c>
      <c r="I20" s="26">
        <v>3</v>
      </c>
      <c r="J20" s="33"/>
      <c r="K20" s="26" t="s">
        <v>94</v>
      </c>
      <c r="L20" s="26">
        <v>13160430843</v>
      </c>
      <c r="M20" s="27">
        <v>20</v>
      </c>
      <c r="N20" s="34"/>
    </row>
    <row r="21" spans="1:14" s="19" customFormat="1" ht="45" customHeight="1">
      <c r="A21" s="20">
        <v>13</v>
      </c>
      <c r="B21" s="36" t="s">
        <v>95</v>
      </c>
      <c r="C21" s="22" t="s">
        <v>96</v>
      </c>
      <c r="D21" s="21" t="s">
        <v>97</v>
      </c>
      <c r="E21" s="26" t="s">
        <v>32</v>
      </c>
      <c r="F21" s="26" t="s">
        <v>43</v>
      </c>
      <c r="G21" s="24">
        <v>44230</v>
      </c>
      <c r="H21" s="24">
        <v>80782</v>
      </c>
      <c r="I21" s="26">
        <v>4</v>
      </c>
      <c r="J21" s="26" t="s">
        <v>4</v>
      </c>
      <c r="K21" s="26" t="s">
        <v>98</v>
      </c>
      <c r="L21" s="26">
        <v>18550457583</v>
      </c>
      <c r="M21" s="27">
        <v>4</v>
      </c>
      <c r="N21" s="27">
        <v>4</v>
      </c>
    </row>
    <row r="22" spans="1:14" s="19" customFormat="1" ht="45" customHeight="1">
      <c r="A22" s="32">
        <v>14</v>
      </c>
      <c r="B22" s="37" t="s">
        <v>99</v>
      </c>
      <c r="C22" s="22" t="s">
        <v>100</v>
      </c>
      <c r="D22" s="21" t="s">
        <v>101</v>
      </c>
      <c r="E22" s="23" t="s">
        <v>32</v>
      </c>
      <c r="F22" s="23" t="s">
        <v>33</v>
      </c>
      <c r="G22" s="24">
        <v>44333</v>
      </c>
      <c r="H22" s="24">
        <v>44470</v>
      </c>
      <c r="I22" s="26">
        <v>2</v>
      </c>
      <c r="J22" s="33" t="s">
        <v>4</v>
      </c>
      <c r="K22" s="33" t="s">
        <v>102</v>
      </c>
      <c r="L22" s="33">
        <v>13812798078</v>
      </c>
      <c r="M22" s="27">
        <v>7.2</v>
      </c>
      <c r="N22" s="34">
        <v>30.2</v>
      </c>
    </row>
    <row r="23" spans="1:14" s="19" customFormat="1" ht="45" customHeight="1">
      <c r="A23" s="32"/>
      <c r="B23" s="37"/>
      <c r="C23" s="22" t="s">
        <v>103</v>
      </c>
      <c r="D23" s="21" t="s">
        <v>104</v>
      </c>
      <c r="E23" s="26" t="s">
        <v>32</v>
      </c>
      <c r="F23" s="26" t="s">
        <v>43</v>
      </c>
      <c r="G23" s="24">
        <v>44337</v>
      </c>
      <c r="H23" s="24">
        <v>44531</v>
      </c>
      <c r="I23" s="26">
        <v>3</v>
      </c>
      <c r="J23" s="33"/>
      <c r="K23" s="33"/>
      <c r="L23" s="33"/>
      <c r="M23" s="27">
        <v>20</v>
      </c>
      <c r="N23" s="34"/>
    </row>
    <row r="24" spans="1:14" s="19" customFormat="1" ht="45" customHeight="1">
      <c r="A24" s="32"/>
      <c r="B24" s="37"/>
      <c r="C24" s="22" t="s">
        <v>105</v>
      </c>
      <c r="D24" s="21" t="s">
        <v>106</v>
      </c>
      <c r="E24" s="23" t="s">
        <v>32</v>
      </c>
      <c r="F24" s="23" t="s">
        <v>33</v>
      </c>
      <c r="G24" s="24">
        <v>44337</v>
      </c>
      <c r="H24" s="24">
        <v>44501</v>
      </c>
      <c r="I24" s="26">
        <v>5</v>
      </c>
      <c r="J24" s="33"/>
      <c r="K24" s="33"/>
      <c r="L24" s="33"/>
      <c r="M24" s="27">
        <v>3</v>
      </c>
      <c r="N24" s="34"/>
    </row>
    <row r="25" spans="1:14" s="19" customFormat="1" ht="45" customHeight="1">
      <c r="A25" s="20">
        <v>15</v>
      </c>
      <c r="B25" s="36" t="s">
        <v>107</v>
      </c>
      <c r="C25" s="22" t="s">
        <v>83</v>
      </c>
      <c r="D25" s="21" t="s">
        <v>108</v>
      </c>
      <c r="E25" s="23" t="s">
        <v>32</v>
      </c>
      <c r="F25" s="23" t="s">
        <v>43</v>
      </c>
      <c r="G25" s="24">
        <v>44337</v>
      </c>
      <c r="H25" s="24">
        <v>44531</v>
      </c>
      <c r="I25" s="26">
        <v>5</v>
      </c>
      <c r="J25" s="26" t="s">
        <v>4</v>
      </c>
      <c r="K25" s="26" t="s">
        <v>85</v>
      </c>
      <c r="L25" s="26">
        <v>13862408145</v>
      </c>
      <c r="M25" s="27">
        <v>5</v>
      </c>
      <c r="N25" s="27">
        <v>5</v>
      </c>
    </row>
    <row r="26" spans="1:14" s="19" customFormat="1" ht="45" customHeight="1">
      <c r="A26" s="20">
        <v>16</v>
      </c>
      <c r="B26" s="36" t="s">
        <v>109</v>
      </c>
      <c r="C26" s="22" t="s">
        <v>110</v>
      </c>
      <c r="D26" s="21" t="s">
        <v>111</v>
      </c>
      <c r="E26" s="23" t="s">
        <v>32</v>
      </c>
      <c r="F26" s="23" t="s">
        <v>33</v>
      </c>
      <c r="G26" s="24">
        <v>44428</v>
      </c>
      <c r="H26" s="24">
        <v>44621</v>
      </c>
      <c r="I26" s="26">
        <v>2</v>
      </c>
      <c r="J26" s="26" t="s">
        <v>51</v>
      </c>
      <c r="K26" s="26" t="s">
        <v>112</v>
      </c>
      <c r="L26" s="26">
        <v>15062341720</v>
      </c>
      <c r="M26" s="27">
        <v>18</v>
      </c>
      <c r="N26" s="27">
        <v>18</v>
      </c>
    </row>
    <row r="27" spans="1:14" s="19" customFormat="1" ht="45" customHeight="1">
      <c r="A27" s="20">
        <v>17</v>
      </c>
      <c r="B27" s="36" t="s">
        <v>113</v>
      </c>
      <c r="C27" s="22" t="s">
        <v>114</v>
      </c>
      <c r="D27" s="21" t="s">
        <v>115</v>
      </c>
      <c r="E27" s="23" t="s">
        <v>32</v>
      </c>
      <c r="F27" s="23" t="s">
        <v>43</v>
      </c>
      <c r="G27" s="24">
        <v>44480</v>
      </c>
      <c r="H27" s="24">
        <v>44682</v>
      </c>
      <c r="I27" s="26">
        <v>4</v>
      </c>
      <c r="J27" s="26" t="s">
        <v>6</v>
      </c>
      <c r="K27" s="26" t="s">
        <v>116</v>
      </c>
      <c r="L27" s="26">
        <v>18915000624</v>
      </c>
      <c r="M27" s="27">
        <v>10</v>
      </c>
      <c r="N27" s="27">
        <v>10</v>
      </c>
    </row>
    <row r="28" spans="1:14" s="19" customFormat="1" ht="45" customHeight="1">
      <c r="A28" s="20">
        <v>18</v>
      </c>
      <c r="B28" s="22" t="s">
        <v>117</v>
      </c>
      <c r="C28" s="22" t="s">
        <v>118</v>
      </c>
      <c r="D28" s="21" t="s">
        <v>119</v>
      </c>
      <c r="E28" s="23" t="s">
        <v>32</v>
      </c>
      <c r="F28" s="23" t="s">
        <v>43</v>
      </c>
      <c r="G28" s="24">
        <v>44561</v>
      </c>
      <c r="H28" s="24">
        <v>44743</v>
      </c>
      <c r="I28" s="26">
        <v>4</v>
      </c>
      <c r="J28" s="26" t="s">
        <v>4</v>
      </c>
      <c r="K28" s="26" t="s">
        <v>120</v>
      </c>
      <c r="L28" s="26">
        <v>18013761650</v>
      </c>
      <c r="M28" s="27">
        <v>10</v>
      </c>
      <c r="N28" s="27">
        <v>10</v>
      </c>
    </row>
    <row r="29" spans="1:14" s="19" customFormat="1" ht="45" customHeight="1">
      <c r="A29" s="20">
        <v>19</v>
      </c>
      <c r="B29" s="22" t="s">
        <v>121</v>
      </c>
      <c r="C29" s="22" t="s">
        <v>122</v>
      </c>
      <c r="D29" s="21" t="s">
        <v>123</v>
      </c>
      <c r="E29" s="23" t="s">
        <v>32</v>
      </c>
      <c r="F29" s="23" t="s">
        <v>33</v>
      </c>
      <c r="G29" s="24">
        <v>44480</v>
      </c>
      <c r="H29" s="24">
        <v>44682</v>
      </c>
      <c r="I29" s="26">
        <v>4</v>
      </c>
      <c r="J29" s="26" t="s">
        <v>5</v>
      </c>
      <c r="K29" s="26" t="s">
        <v>124</v>
      </c>
      <c r="L29" s="26">
        <v>18550991702</v>
      </c>
      <c r="M29" s="27">
        <v>6</v>
      </c>
      <c r="N29" s="27">
        <v>6</v>
      </c>
    </row>
    <row r="30" spans="1:14" s="38" customFormat="1" ht="45" customHeight="1">
      <c r="A30" s="20">
        <v>20</v>
      </c>
      <c r="B30" s="36" t="s">
        <v>125</v>
      </c>
      <c r="C30" s="22" t="s">
        <v>126</v>
      </c>
      <c r="D30" s="21" t="s">
        <v>127</v>
      </c>
      <c r="E30" s="23" t="s">
        <v>32</v>
      </c>
      <c r="F30" s="23" t="s">
        <v>43</v>
      </c>
      <c r="G30" s="24">
        <v>43896</v>
      </c>
      <c r="H30" s="24">
        <v>44105</v>
      </c>
      <c r="I30" s="26">
        <v>4</v>
      </c>
      <c r="J30" s="26" t="s">
        <v>34</v>
      </c>
      <c r="K30" s="26" t="s">
        <v>128</v>
      </c>
      <c r="L30" s="26">
        <v>15862484609</v>
      </c>
      <c r="M30" s="27">
        <v>10</v>
      </c>
      <c r="N30" s="27">
        <v>10</v>
      </c>
    </row>
    <row r="31" spans="1:14" s="19" customFormat="1" ht="45" customHeight="1">
      <c r="A31" s="20">
        <v>21</v>
      </c>
      <c r="B31" s="36" t="s">
        <v>129</v>
      </c>
      <c r="C31" s="22" t="s">
        <v>130</v>
      </c>
      <c r="D31" s="21" t="s">
        <v>131</v>
      </c>
      <c r="E31" s="23" t="s">
        <v>32</v>
      </c>
      <c r="F31" s="23" t="s">
        <v>43</v>
      </c>
      <c r="G31" s="24">
        <v>44264</v>
      </c>
      <c r="H31" s="24">
        <v>44470</v>
      </c>
      <c r="I31" s="26">
        <v>2</v>
      </c>
      <c r="J31" s="26" t="s">
        <v>4</v>
      </c>
      <c r="K31" s="26" t="s">
        <v>132</v>
      </c>
      <c r="L31" s="26">
        <v>18694910331</v>
      </c>
      <c r="M31" s="27">
        <v>30</v>
      </c>
      <c r="N31" s="27">
        <v>30</v>
      </c>
    </row>
    <row r="32" spans="1:14" s="19" customFormat="1" ht="45" customHeight="1">
      <c r="A32" s="32">
        <v>22</v>
      </c>
      <c r="B32" s="39" t="s">
        <v>133</v>
      </c>
      <c r="C32" s="22" t="s">
        <v>134</v>
      </c>
      <c r="D32" s="21" t="s">
        <v>135</v>
      </c>
      <c r="E32" s="23" t="s">
        <v>32</v>
      </c>
      <c r="F32" s="23" t="s">
        <v>43</v>
      </c>
      <c r="G32" s="24">
        <v>44480</v>
      </c>
      <c r="H32" s="24">
        <v>44682</v>
      </c>
      <c r="I32" s="26">
        <v>5</v>
      </c>
      <c r="J32" s="33" t="s">
        <v>4</v>
      </c>
      <c r="K32" s="33" t="s">
        <v>136</v>
      </c>
      <c r="L32" s="33">
        <v>13812790884</v>
      </c>
      <c r="M32" s="27">
        <v>5</v>
      </c>
      <c r="N32" s="34">
        <v>150</v>
      </c>
    </row>
    <row r="33" spans="1:14" s="19" customFormat="1" ht="45" customHeight="1">
      <c r="A33" s="32"/>
      <c r="B33" s="39"/>
      <c r="C33" s="22" t="s">
        <v>137</v>
      </c>
      <c r="D33" s="21" t="s">
        <v>138</v>
      </c>
      <c r="E33" s="23" t="s">
        <v>32</v>
      </c>
      <c r="F33" s="23" t="s">
        <v>43</v>
      </c>
      <c r="G33" s="24">
        <v>44316</v>
      </c>
      <c r="H33" s="24">
        <v>44501</v>
      </c>
      <c r="I33" s="26">
        <v>4</v>
      </c>
      <c r="J33" s="33"/>
      <c r="K33" s="33"/>
      <c r="L33" s="33"/>
      <c r="M33" s="27">
        <v>10</v>
      </c>
      <c r="N33" s="34"/>
    </row>
    <row r="34" spans="1:14" s="19" customFormat="1" ht="45" customHeight="1">
      <c r="A34" s="32"/>
      <c r="B34" s="39"/>
      <c r="C34" s="22" t="s">
        <v>139</v>
      </c>
      <c r="D34" s="21" t="s">
        <v>140</v>
      </c>
      <c r="E34" s="23" t="s">
        <v>32</v>
      </c>
      <c r="F34" s="23" t="s">
        <v>33</v>
      </c>
      <c r="G34" s="24">
        <v>44480</v>
      </c>
      <c r="H34" s="24">
        <v>44682</v>
      </c>
      <c r="I34" s="26">
        <v>3</v>
      </c>
      <c r="J34" s="33"/>
      <c r="K34" s="33"/>
      <c r="L34" s="33"/>
      <c r="M34" s="27">
        <v>12</v>
      </c>
      <c r="N34" s="34"/>
    </row>
    <row r="35" spans="1:14" s="19" customFormat="1" ht="45" customHeight="1">
      <c r="A35" s="32"/>
      <c r="B35" s="39"/>
      <c r="C35" s="22" t="s">
        <v>141</v>
      </c>
      <c r="D35" s="21" t="s">
        <v>142</v>
      </c>
      <c r="E35" s="23" t="s">
        <v>32</v>
      </c>
      <c r="F35" s="23" t="s">
        <v>33</v>
      </c>
      <c r="G35" s="24">
        <v>44480</v>
      </c>
      <c r="H35" s="24">
        <v>44682</v>
      </c>
      <c r="I35" s="26">
        <v>2</v>
      </c>
      <c r="J35" s="33"/>
      <c r="K35" s="33"/>
      <c r="L35" s="33"/>
      <c r="M35" s="27">
        <v>18</v>
      </c>
      <c r="N35" s="34"/>
    </row>
    <row r="36" spans="1:14" s="19" customFormat="1" ht="45" customHeight="1">
      <c r="A36" s="32"/>
      <c r="B36" s="39"/>
      <c r="C36" s="22" t="s">
        <v>143</v>
      </c>
      <c r="D36" s="21" t="s">
        <v>144</v>
      </c>
      <c r="E36" s="23" t="s">
        <v>32</v>
      </c>
      <c r="F36" s="23" t="s">
        <v>43</v>
      </c>
      <c r="G36" s="24">
        <v>44428</v>
      </c>
      <c r="H36" s="24">
        <v>44621</v>
      </c>
      <c r="I36" s="26">
        <v>2</v>
      </c>
      <c r="J36" s="33"/>
      <c r="K36" s="33"/>
      <c r="L36" s="33"/>
      <c r="M36" s="27">
        <v>30</v>
      </c>
      <c r="N36" s="34"/>
    </row>
    <row r="37" spans="1:14" s="19" customFormat="1" ht="45" customHeight="1">
      <c r="A37" s="32"/>
      <c r="B37" s="39"/>
      <c r="C37" s="22" t="s">
        <v>145</v>
      </c>
      <c r="D37" s="21" t="s">
        <v>146</v>
      </c>
      <c r="E37" s="23" t="s">
        <v>32</v>
      </c>
      <c r="F37" s="23" t="s">
        <v>43</v>
      </c>
      <c r="G37" s="24">
        <v>44337</v>
      </c>
      <c r="H37" s="24">
        <v>44531</v>
      </c>
      <c r="I37" s="26">
        <v>2</v>
      </c>
      <c r="J37" s="33"/>
      <c r="K37" s="33"/>
      <c r="L37" s="33"/>
      <c r="M37" s="27">
        <v>30</v>
      </c>
      <c r="N37" s="34"/>
    </row>
    <row r="38" spans="1:14" s="19" customFormat="1" ht="45" customHeight="1">
      <c r="A38" s="32"/>
      <c r="B38" s="39"/>
      <c r="C38" s="22" t="s">
        <v>147</v>
      </c>
      <c r="D38" s="21" t="s">
        <v>148</v>
      </c>
      <c r="E38" s="23" t="s">
        <v>47</v>
      </c>
      <c r="F38" s="23" t="s">
        <v>43</v>
      </c>
      <c r="G38" s="24">
        <v>44337</v>
      </c>
      <c r="H38" s="24">
        <v>44531</v>
      </c>
      <c r="I38" s="26">
        <v>1</v>
      </c>
      <c r="J38" s="33"/>
      <c r="K38" s="33"/>
      <c r="L38" s="33"/>
      <c r="M38" s="27">
        <v>50</v>
      </c>
      <c r="N38" s="34"/>
    </row>
    <row r="39" spans="1:14" s="19" customFormat="1" ht="45" customHeight="1">
      <c r="A39" s="32"/>
      <c r="B39" s="39"/>
      <c r="C39" s="22" t="s">
        <v>149</v>
      </c>
      <c r="D39" s="21" t="s">
        <v>150</v>
      </c>
      <c r="E39" s="23" t="s">
        <v>47</v>
      </c>
      <c r="F39" s="23" t="s">
        <v>43</v>
      </c>
      <c r="G39" s="24">
        <v>44264</v>
      </c>
      <c r="H39" s="24">
        <v>44470</v>
      </c>
      <c r="I39" s="26">
        <v>1</v>
      </c>
      <c r="J39" s="33"/>
      <c r="K39" s="33"/>
      <c r="L39" s="33"/>
      <c r="M39" s="27">
        <v>50</v>
      </c>
      <c r="N39" s="34"/>
    </row>
    <row r="40" spans="1:14" s="19" customFormat="1" ht="45" customHeight="1">
      <c r="A40" s="32">
        <v>23</v>
      </c>
      <c r="B40" s="37" t="s">
        <v>151</v>
      </c>
      <c r="C40" s="22" t="s">
        <v>152</v>
      </c>
      <c r="D40" s="21" t="s">
        <v>153</v>
      </c>
      <c r="E40" s="23" t="s">
        <v>32</v>
      </c>
      <c r="F40" s="23" t="s">
        <v>43</v>
      </c>
      <c r="G40" s="24">
        <v>44316</v>
      </c>
      <c r="H40" s="24">
        <v>44501</v>
      </c>
      <c r="I40" s="26">
        <v>3</v>
      </c>
      <c r="J40" s="33" t="s">
        <v>51</v>
      </c>
      <c r="K40" s="33" t="s">
        <v>154</v>
      </c>
      <c r="L40" s="33">
        <v>18913551302</v>
      </c>
      <c r="M40" s="27">
        <v>20</v>
      </c>
      <c r="N40" s="34">
        <v>55</v>
      </c>
    </row>
    <row r="41" spans="1:14" s="19" customFormat="1" ht="45" customHeight="1">
      <c r="A41" s="32"/>
      <c r="B41" s="37"/>
      <c r="C41" s="22" t="s">
        <v>155</v>
      </c>
      <c r="D41" s="21" t="s">
        <v>156</v>
      </c>
      <c r="E41" s="23" t="s">
        <v>32</v>
      </c>
      <c r="F41" s="23" t="s">
        <v>43</v>
      </c>
      <c r="G41" s="24">
        <v>44264</v>
      </c>
      <c r="H41" s="24">
        <v>44409</v>
      </c>
      <c r="I41" s="26">
        <v>5</v>
      </c>
      <c r="J41" s="33"/>
      <c r="K41" s="33"/>
      <c r="L41" s="33"/>
      <c r="M41" s="27">
        <v>5</v>
      </c>
      <c r="N41" s="34"/>
    </row>
    <row r="42" spans="1:14" s="19" customFormat="1" ht="45" customHeight="1">
      <c r="A42" s="32"/>
      <c r="B42" s="37"/>
      <c r="C42" s="22" t="s">
        <v>157</v>
      </c>
      <c r="D42" s="21" t="s">
        <v>158</v>
      </c>
      <c r="E42" s="23" t="s">
        <v>32</v>
      </c>
      <c r="F42" s="23" t="s">
        <v>43</v>
      </c>
      <c r="G42" s="24">
        <v>44337</v>
      </c>
      <c r="H42" s="24">
        <v>44337</v>
      </c>
      <c r="I42" s="26">
        <v>2</v>
      </c>
      <c r="J42" s="33"/>
      <c r="K42" s="33"/>
      <c r="L42" s="33"/>
      <c r="M42" s="27">
        <v>30</v>
      </c>
      <c r="N42" s="34"/>
    </row>
    <row r="43" spans="1:14" s="19" customFormat="1" ht="45" hidden="1" customHeight="1">
      <c r="A43" s="20"/>
      <c r="B43" s="36"/>
      <c r="C43" s="22"/>
      <c r="D43" s="21"/>
      <c r="E43" s="23"/>
      <c r="F43" s="23"/>
      <c r="G43" s="24"/>
      <c r="H43" s="24"/>
      <c r="I43" s="26"/>
      <c r="J43" s="26"/>
      <c r="K43" s="26"/>
      <c r="L43" s="26"/>
      <c r="M43" s="27"/>
      <c r="N43" s="27"/>
    </row>
    <row r="44" spans="1:14" s="19" customFormat="1" ht="45" hidden="1" customHeight="1">
      <c r="A44" s="20"/>
      <c r="B44" s="36"/>
      <c r="C44" s="22"/>
      <c r="D44" s="21"/>
      <c r="E44" s="23"/>
      <c r="F44" s="23"/>
      <c r="G44" s="24"/>
      <c r="H44" s="24"/>
      <c r="I44" s="26"/>
      <c r="J44" s="26"/>
      <c r="K44" s="26"/>
      <c r="L44" s="26"/>
      <c r="M44" s="27"/>
      <c r="N44" s="27"/>
    </row>
    <row r="45" spans="1:14" s="19" customFormat="1" ht="45" hidden="1" customHeight="1">
      <c r="A45" s="20"/>
      <c r="B45" s="36"/>
      <c r="C45" s="22"/>
      <c r="D45" s="21"/>
      <c r="E45" s="23"/>
      <c r="F45" s="23"/>
      <c r="G45" s="24"/>
      <c r="H45" s="24"/>
      <c r="I45" s="26"/>
      <c r="J45" s="26"/>
      <c r="K45" s="26"/>
      <c r="L45" s="26"/>
      <c r="M45" s="27"/>
      <c r="N45" s="27"/>
    </row>
    <row r="46" spans="1:14" s="19" customFormat="1" ht="45" hidden="1" customHeight="1">
      <c r="A46" s="20"/>
      <c r="B46" s="36"/>
      <c r="C46" s="22"/>
      <c r="D46" s="21"/>
      <c r="E46" s="23"/>
      <c r="F46" s="23"/>
      <c r="G46" s="24"/>
      <c r="H46" s="24"/>
      <c r="I46" s="26"/>
      <c r="J46" s="26"/>
      <c r="K46" s="26"/>
      <c r="L46" s="26"/>
      <c r="M46" s="27"/>
      <c r="N46" s="27"/>
    </row>
    <row r="47" spans="1:14" s="19" customFormat="1" ht="45" hidden="1" customHeight="1">
      <c r="A47" s="20"/>
      <c r="B47" s="36"/>
      <c r="C47" s="22"/>
      <c r="D47" s="21"/>
      <c r="E47" s="23"/>
      <c r="F47" s="23"/>
      <c r="G47" s="24"/>
      <c r="H47" s="24"/>
      <c r="I47" s="26"/>
      <c r="J47" s="26"/>
      <c r="K47" s="26"/>
      <c r="L47" s="26"/>
      <c r="M47" s="27"/>
      <c r="N47" s="27"/>
    </row>
    <row r="48" spans="1:14" s="19" customFormat="1" ht="45" customHeight="1">
      <c r="A48" s="20">
        <v>24</v>
      </c>
      <c r="B48" s="36" t="s">
        <v>159</v>
      </c>
      <c r="C48" s="22" t="s">
        <v>160</v>
      </c>
      <c r="D48" s="21" t="s">
        <v>161</v>
      </c>
      <c r="E48" s="23" t="s">
        <v>32</v>
      </c>
      <c r="F48" s="23" t="s">
        <v>43</v>
      </c>
      <c r="G48" s="24">
        <v>44316</v>
      </c>
      <c r="H48" s="24">
        <v>44501</v>
      </c>
      <c r="I48" s="26">
        <v>4</v>
      </c>
      <c r="J48" s="26" t="s">
        <v>4</v>
      </c>
      <c r="K48" s="26" t="s">
        <v>162</v>
      </c>
      <c r="L48" s="26">
        <v>13812664136</v>
      </c>
      <c r="M48" s="27">
        <v>10</v>
      </c>
      <c r="N48" s="27">
        <v>10</v>
      </c>
    </row>
    <row r="49" spans="1:14" s="40" customFormat="1" ht="27.95" customHeight="1">
      <c r="A49" s="40" t="s">
        <v>2</v>
      </c>
      <c r="G49" s="41"/>
      <c r="H49" s="41"/>
      <c r="M49" s="42">
        <f>SUM(M3:M48)</f>
        <v>697.2</v>
      </c>
      <c r="N49" s="42">
        <f>SUM(N3:N48)</f>
        <v>642.20000000000005</v>
      </c>
    </row>
  </sheetData>
  <mergeCells count="42">
    <mergeCell ref="A40:A42"/>
    <mergeCell ref="B40:B42"/>
    <mergeCell ref="J40:J42"/>
    <mergeCell ref="K40:K42"/>
    <mergeCell ref="L40:L42"/>
    <mergeCell ref="N40:N42"/>
    <mergeCell ref="A32:A39"/>
    <mergeCell ref="B32:B39"/>
    <mergeCell ref="J32:J39"/>
    <mergeCell ref="K32:K39"/>
    <mergeCell ref="L32:L39"/>
    <mergeCell ref="N32:N39"/>
    <mergeCell ref="A19:A20"/>
    <mergeCell ref="B19:B20"/>
    <mergeCell ref="J19:J20"/>
    <mergeCell ref="N19:N20"/>
    <mergeCell ref="A22:A24"/>
    <mergeCell ref="B22:B24"/>
    <mergeCell ref="J22:J24"/>
    <mergeCell ref="K22:K24"/>
    <mergeCell ref="L22:L24"/>
    <mergeCell ref="N22:N24"/>
    <mergeCell ref="A17:A18"/>
    <mergeCell ref="B17:B18"/>
    <mergeCell ref="J17:J18"/>
    <mergeCell ref="K17:K18"/>
    <mergeCell ref="L17:L18"/>
    <mergeCell ref="N17:N18"/>
    <mergeCell ref="A8:A11"/>
    <mergeCell ref="B8:B11"/>
    <mergeCell ref="J8:J11"/>
    <mergeCell ref="K8:K11"/>
    <mergeCell ref="L8:L11"/>
    <mergeCell ref="N8:N11"/>
    <mergeCell ref="A1:N1"/>
    <mergeCell ref="M2:N2"/>
    <mergeCell ref="A5:A6"/>
    <mergeCell ref="B5:B6"/>
    <mergeCell ref="J5:J6"/>
    <mergeCell ref="K5:K6"/>
    <mergeCell ref="L5:L6"/>
    <mergeCell ref="N5:N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E12" sqref="E12"/>
    </sheetView>
  </sheetViews>
  <sheetFormatPr defaultColWidth="9" defaultRowHeight="13.5"/>
  <cols>
    <col min="2" max="2" width="22.5" customWidth="1"/>
    <col min="4" max="4" width="22.375" customWidth="1"/>
    <col min="6" max="6" width="16.125" style="72" customWidth="1"/>
    <col min="8" max="8" width="21.625" customWidth="1"/>
  </cols>
  <sheetData>
    <row r="1" spans="1:8" ht="25.5" customHeight="1">
      <c r="A1" s="47" t="s">
        <v>163</v>
      </c>
      <c r="B1" s="47"/>
      <c r="C1" s="47"/>
      <c r="D1" s="47"/>
      <c r="E1" s="47"/>
      <c r="F1" s="47"/>
      <c r="G1" s="47"/>
      <c r="H1" s="47"/>
    </row>
    <row r="2" spans="1:8" ht="30">
      <c r="A2" s="48" t="s">
        <v>16</v>
      </c>
      <c r="B2" s="49" t="s">
        <v>164</v>
      </c>
      <c r="C2" s="49" t="s">
        <v>165</v>
      </c>
      <c r="D2" s="49" t="s">
        <v>166</v>
      </c>
      <c r="E2" s="48" t="s">
        <v>26</v>
      </c>
      <c r="F2" s="50" t="s">
        <v>27</v>
      </c>
      <c r="G2" s="48" t="s">
        <v>167</v>
      </c>
      <c r="H2" s="48" t="s">
        <v>168</v>
      </c>
    </row>
    <row r="3" spans="1:8" ht="40.5" customHeight="1">
      <c r="A3" s="51">
        <v>1</v>
      </c>
      <c r="B3" s="52" t="s">
        <v>133</v>
      </c>
      <c r="C3" s="51" t="s">
        <v>12</v>
      </c>
      <c r="D3" s="53" t="s">
        <v>169</v>
      </c>
      <c r="E3" s="54" t="s">
        <v>136</v>
      </c>
      <c r="F3" s="55">
        <v>13812790884</v>
      </c>
      <c r="G3" s="56">
        <v>10</v>
      </c>
      <c r="H3" s="57" t="s">
        <v>4</v>
      </c>
    </row>
    <row r="4" spans="1:8" ht="40.5" customHeight="1">
      <c r="A4" s="58"/>
      <c r="B4" s="59"/>
      <c r="C4" s="58"/>
      <c r="D4" s="53" t="s">
        <v>170</v>
      </c>
      <c r="E4" s="60"/>
      <c r="F4" s="61"/>
      <c r="G4" s="56">
        <v>10</v>
      </c>
      <c r="H4" s="62"/>
    </row>
    <row r="5" spans="1:8" ht="40.5" customHeight="1">
      <c r="A5" s="63">
        <v>2</v>
      </c>
      <c r="B5" s="53" t="s">
        <v>171</v>
      </c>
      <c r="C5" s="63" t="s">
        <v>12</v>
      </c>
      <c r="D5" s="53" t="s">
        <v>172</v>
      </c>
      <c r="E5" s="56" t="s">
        <v>173</v>
      </c>
      <c r="F5" s="64">
        <v>13601547771</v>
      </c>
      <c r="G5" s="56">
        <v>10</v>
      </c>
      <c r="H5" s="65" t="s">
        <v>7</v>
      </c>
    </row>
    <row r="6" spans="1:8" s="71" customFormat="1" ht="24.75" customHeight="1">
      <c r="A6" s="66" t="s">
        <v>2</v>
      </c>
      <c r="B6" s="67"/>
      <c r="C6" s="67"/>
      <c r="D6" s="67"/>
      <c r="E6" s="68"/>
      <c r="F6" s="69"/>
      <c r="G6" s="68">
        <f>SUM(G3:G5)</f>
        <v>30</v>
      </c>
      <c r="H6" s="70"/>
    </row>
  </sheetData>
  <mergeCells count="7">
    <mergeCell ref="A1:H1"/>
    <mergeCell ref="A3:A4"/>
    <mergeCell ref="B3:B4"/>
    <mergeCell ref="C3:C4"/>
    <mergeCell ref="E3:E4"/>
    <mergeCell ref="F3:F4"/>
    <mergeCell ref="H3:H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F20" sqref="F20"/>
    </sheetView>
  </sheetViews>
  <sheetFormatPr defaultColWidth="9" defaultRowHeight="13.5"/>
  <cols>
    <col min="2" max="2" width="22.5" customWidth="1"/>
    <col min="5" max="5" width="16.125" style="72" customWidth="1"/>
    <col min="7" max="7" width="21.625" customWidth="1"/>
  </cols>
  <sheetData>
    <row r="1" spans="1:7" ht="25.5" customHeight="1">
      <c r="A1" s="47" t="s">
        <v>174</v>
      </c>
      <c r="B1" s="47"/>
      <c r="C1" s="47"/>
      <c r="D1" s="47"/>
      <c r="E1" s="47"/>
      <c r="F1" s="47"/>
      <c r="G1" s="47"/>
    </row>
    <row r="2" spans="1:7" ht="30">
      <c r="A2" s="48" t="s">
        <v>16</v>
      </c>
      <c r="B2" s="49" t="s">
        <v>164</v>
      </c>
      <c r="C2" s="49" t="s">
        <v>165</v>
      </c>
      <c r="D2" s="48" t="s">
        <v>26</v>
      </c>
      <c r="E2" s="50" t="s">
        <v>27</v>
      </c>
      <c r="F2" s="48" t="s">
        <v>167</v>
      </c>
      <c r="G2" s="48" t="s">
        <v>168</v>
      </c>
    </row>
    <row r="3" spans="1:7" ht="40.5" customHeight="1">
      <c r="A3" s="73">
        <v>1</v>
      </c>
      <c r="B3" s="74" t="s">
        <v>175</v>
      </c>
      <c r="C3" s="73" t="s">
        <v>14</v>
      </c>
      <c r="D3" s="75" t="s">
        <v>176</v>
      </c>
      <c r="E3" s="76">
        <v>15051566952</v>
      </c>
      <c r="F3" s="56">
        <v>20</v>
      </c>
      <c r="G3" s="77" t="s">
        <v>4</v>
      </c>
    </row>
    <row r="4" spans="1:7" ht="40.5" customHeight="1">
      <c r="A4" s="63"/>
      <c r="B4" s="53"/>
      <c r="C4" s="63"/>
      <c r="D4" s="56"/>
      <c r="E4" s="64"/>
      <c r="F4" s="56"/>
      <c r="G4" s="65"/>
    </row>
    <row r="5" spans="1:7" s="71" customFormat="1" ht="24.75" customHeight="1">
      <c r="A5" s="66" t="s">
        <v>2</v>
      </c>
      <c r="B5" s="67"/>
      <c r="C5" s="67"/>
      <c r="D5" s="68"/>
      <c r="E5" s="69"/>
      <c r="F5" s="68">
        <f>SUM(F3:F4)</f>
        <v>20</v>
      </c>
      <c r="G5" s="70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质量管理方法奖励</vt:lpstr>
      <vt:lpstr>标准制修订</vt:lpstr>
      <vt:lpstr>重大标准化活动</vt:lpstr>
      <vt:lpstr>标准化服务机构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2023-02-15T07:29:05Z</dcterms:created>
  <dcterms:modified xsi:type="dcterms:W3CDTF">2023-02-15T07:46:37Z</dcterms:modified>
</cp:coreProperties>
</file>